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8240" sheetId="1" r:id="rId1"/>
  </sheets>
  <definedNames>
    <definedName name="_xlnm.Print_Area" localSheetId="0">КПК0118240!$A$1:$BQ$169</definedName>
  </definedNames>
  <calcPr calcId="152511"/>
</workbook>
</file>

<file path=xl/calcChain.xml><?xml version="1.0" encoding="utf-8"?>
<calcChain xmlns="http://schemas.openxmlformats.org/spreadsheetml/2006/main">
  <c r="AQ148" i="1" l="1"/>
  <c r="AQ145" i="1"/>
  <c r="AQ142" i="1"/>
  <c r="AQ140" i="1"/>
  <c r="AQ136" i="1" s="1"/>
  <c r="AQ139" i="1"/>
  <c r="AQ138" i="1"/>
  <c r="AQ137" i="1"/>
  <c r="AI136" i="1"/>
  <c r="AA136" i="1"/>
  <c r="AI53" i="1"/>
  <c r="AY51" i="1"/>
  <c r="AY50" i="1"/>
  <c r="AY49" i="1"/>
  <c r="AY48" i="1"/>
  <c r="AI46" i="1"/>
  <c r="S46" i="1"/>
  <c r="AI41" i="1"/>
  <c r="BI129" i="1"/>
  <c r="BD129" i="1"/>
  <c r="AZ129" i="1"/>
  <c r="BN129" i="1" s="1"/>
  <c r="BN127" i="1"/>
  <c r="BI127" i="1"/>
  <c r="BD127" i="1"/>
  <c r="AZ127" i="1"/>
  <c r="BI124" i="1"/>
  <c r="BD124" i="1"/>
  <c r="AZ124" i="1"/>
  <c r="BN124" i="1" s="1"/>
  <c r="BI122" i="1"/>
  <c r="BD122" i="1"/>
  <c r="AZ122" i="1"/>
  <c r="BN122" i="1" s="1"/>
  <c r="BI120" i="1"/>
  <c r="BD120" i="1"/>
  <c r="AZ120" i="1"/>
  <c r="BN120" i="1" s="1"/>
  <c r="BI117" i="1"/>
  <c r="BD117" i="1"/>
  <c r="AZ117" i="1"/>
  <c r="BN117" i="1" s="1"/>
  <c r="BI115" i="1"/>
  <c r="BD115" i="1"/>
  <c r="AZ115" i="1"/>
  <c r="BN115" i="1" s="1"/>
  <c r="BI113" i="1"/>
  <c r="BD113" i="1"/>
  <c r="AZ113" i="1"/>
  <c r="BN113" i="1" s="1"/>
  <c r="BI110" i="1"/>
  <c r="BD110" i="1"/>
  <c r="AZ110" i="1"/>
  <c r="BN110" i="1" s="1"/>
  <c r="BI108" i="1"/>
  <c r="BD108" i="1"/>
  <c r="AZ108" i="1"/>
  <c r="BN108" i="1" s="1"/>
  <c r="BI106" i="1"/>
  <c r="BD106" i="1"/>
  <c r="AZ106" i="1"/>
  <c r="BN106" i="1" s="1"/>
  <c r="BI101" i="1"/>
  <c r="BD101" i="1"/>
  <c r="AZ101" i="1"/>
  <c r="AK101" i="1"/>
  <c r="BN101" i="1" s="1"/>
  <c r="BI99" i="1"/>
  <c r="BD99" i="1"/>
  <c r="AZ99" i="1"/>
  <c r="AK99" i="1"/>
  <c r="BN99" i="1" s="1"/>
  <c r="BI97" i="1"/>
  <c r="BD97" i="1"/>
  <c r="AZ97" i="1"/>
  <c r="AK97" i="1"/>
  <c r="BN97" i="1" s="1"/>
  <c r="BI96" i="1"/>
  <c r="BD96" i="1"/>
  <c r="AZ96" i="1"/>
  <c r="AK96" i="1"/>
  <c r="BN96" i="1" s="1"/>
  <c r="BH84" i="1"/>
  <c r="BC84" i="1"/>
  <c r="BH82" i="1"/>
  <c r="BC82" i="1"/>
  <c r="BH79" i="1"/>
  <c r="BC79" i="1"/>
  <c r="BH77" i="1"/>
  <c r="BC77" i="1"/>
  <c r="BH74" i="1"/>
  <c r="BC74" i="1"/>
  <c r="BH72" i="1"/>
  <c r="BC72" i="1"/>
  <c r="BH69" i="1"/>
  <c r="BC69" i="1"/>
  <c r="BH67" i="1"/>
  <c r="BC67" i="1"/>
  <c r="BI33" i="1"/>
  <c r="BD33" i="1"/>
  <c r="AZ33" i="1"/>
  <c r="AK33" i="1"/>
  <c r="BI31" i="1"/>
  <c r="BN31" i="1" s="1"/>
  <c r="BD31" i="1"/>
  <c r="AZ31" i="1"/>
  <c r="AK31" i="1"/>
  <c r="BI30" i="1"/>
  <c r="BD30" i="1"/>
  <c r="AZ30" i="1"/>
  <c r="AK30" i="1"/>
  <c r="AY46" i="1" l="1"/>
  <c r="BN33" i="1"/>
  <c r="BN30" i="1"/>
</calcChain>
</file>

<file path=xl/sharedStrings.xml><?xml version="1.0" encoding="utf-8"?>
<sst xmlns="http://schemas.openxmlformats.org/spreadsheetml/2006/main" count="371" uniqueCount="192">
  <si>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</si>
  <si>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</si>
  <si>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</si>
  <si>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</si>
  <si>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</si>
  <si>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</si>
  <si>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</si>
  <si>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</si>
  <si>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</si>
  <si>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</si>
  <si>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</si>
  <si>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</si>
  <si>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</si>
  <si>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</si>
  <si>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</si>
  <si>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</si>
  <si>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</si>
  <si>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</si>
  <si>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</si>
  <si>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</si>
  <si>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</si>
  <si>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</si>
  <si>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</si>
  <si>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</si>
  <si>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</si>
  <si>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</si>
  <si>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</si>
  <si>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</si>
  <si>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</si>
  <si>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</si>
  <si>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</si>
  <si>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</si>
  <si>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</si>
  <si>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</si>
  <si>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</si>
  <si>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</si>
  <si>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</si>
  <si>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</si>
  <si>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</si>
  <si>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</si>
  <si>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</si>
  <si>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</si>
  <si>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</si>
  <si>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</si>
  <si>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</si>
  <si>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</si>
  <si>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</si>
  <si>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</si>
  <si>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</si>
  <si>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</si>
  <si>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</si>
  <si>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</si>
  <si>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</si>
  <si>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</si>
  <si>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</si>
  <si>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</si>
  <si>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</si>
  <si>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</si>
  <si>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</si>
  <si>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</si>
  <si>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</si>
  <si>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</si>
  <si>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</si>
  <si>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</si>
  <si>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</si>
  <si>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</si>
  <si>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</si>
  <si>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</si>
  <si>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</si>
  <si>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</si>
  <si>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</si>
  <si>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</si>
  <si>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</si>
  <si>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</si>
  <si>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</si>
  <si>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</si>
  <si>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</si>
  <si>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</si>
  <si>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</si>
  <si>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</si>
  <si>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</si>
  <si>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</si>
  <si>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</si>
  <si>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</si>
  <si>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</si>
  <si>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</si>
  <si>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</si>
  <si>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</si>
  <si>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</si>
  <si>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</si>
  <si>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</si>
  <si>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</si>
  <si>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</si>
  <si>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</si>
  <si>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</si>
  <si>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</si>
  <si>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</si>
  <si>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</si>
  <si>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</si>
  <si>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</si>
  <si>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</si>
  <si>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</si>
  <si>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</si>
  <si>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</si>
  <si>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</si>
  <si>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</si>
  <si>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</si>
  <si>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</si>
  <si>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Надання одноразової матеріальної допомоги членам добровільчого формування Новгород-Сіверської міської територіальної громади</t>
  </si>
  <si>
    <t>C32:BQ32</t>
  </si>
  <si>
    <t>Пояснення щодо причин розбіжностей між фактичними та затвердженими результативними показниками: відхилення відсутні</t>
  </si>
  <si>
    <t>Матеріально-технічне забезпечення добровольчих формувань</t>
  </si>
  <si>
    <t>1.3</t>
  </si>
  <si>
    <t>C34:BQ34</t>
  </si>
  <si>
    <t>Пояснення щодо причин розбіжностей між фактичними та затвердженими результативними показниками: виникла економія бюджетних коштів по загальному та спеціальному фондах за рахунок тендерної процедури закупівель, що значно знизило ціни на придбання</t>
  </si>
  <si>
    <t/>
  </si>
  <si>
    <t>затрат</t>
  </si>
  <si>
    <t>осяг витрат на виконання Програми</t>
  </si>
  <si>
    <t>C68:BQ68</t>
  </si>
  <si>
    <t>обсяг витрат на надання одноразової матеріальної допомоги членам ДФТГ №1</t>
  </si>
  <si>
    <t>C70:BQ70</t>
  </si>
  <si>
    <t>продукту</t>
  </si>
  <si>
    <t>кількість проведених заходів</t>
  </si>
  <si>
    <t>C73:BQ73</t>
  </si>
  <si>
    <t>кількість членів ДФТГ, яким надається одноразова матеріальна допомога</t>
  </si>
  <si>
    <t>C75:BQ75</t>
  </si>
  <si>
    <t>ефективності</t>
  </si>
  <si>
    <t>середні витрати на один захід</t>
  </si>
  <si>
    <t>C78:BQ78</t>
  </si>
  <si>
    <t>середні витрати на надання одноразової матеріальної допомоги членам ДФТГ</t>
  </si>
  <si>
    <t>C80:BQ80</t>
  </si>
  <si>
    <t>якості</t>
  </si>
  <si>
    <t>відсоток забезпеченості фінансування</t>
  </si>
  <si>
    <t>C83:BQ83</t>
  </si>
  <si>
    <t>Пояснення щодо причин розбіжностей між фактичними та затвердженими результативними показниками: виникла економія бюджетних коштів за рахунок тендерної процедури закупівель, що значно знизило ціни на придбання</t>
  </si>
  <si>
    <t>рівень освоєння коштів</t>
  </si>
  <si>
    <t>C85:BQ85</t>
  </si>
  <si>
    <t>Пояснення щодо причин розбіжностей між фактичними та затвердженими результативними показниками: виникла економія бюджетних коштів по  спеціальному фонду за рахунок тендерної процедури закупівель, що значно знизило ціни на придбання</t>
  </si>
  <si>
    <t>C98:BQ98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</si>
  <si>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одноразова матеріальна допомога надавалась згідно подання</t>
  </si>
  <si>
    <t>Оприбуткування ОЗ та матеріалів, що надійшли від благодійних організацій, згідно довідки у натуральній формі</t>
  </si>
  <si>
    <t>C100:BQ100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</si>
  <si>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звітному році не було надходжень від благодійних організацій</t>
  </si>
  <si>
    <t>C102:BQ102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</si>
  <si>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фінансування у звітному році відбувалося згідно поданих потреб</t>
  </si>
  <si>
    <t>C107:BQ107</t>
  </si>
  <si>
    <t>Пояснення щодо причин розбіжностей між фактичними та затвердженими результативними показниками: фінансування у звітному році відбувалося згідно поданих потреб</t>
  </si>
  <si>
    <t>C109:BQ109</t>
  </si>
  <si>
    <t>Пояснення щодо причин розбіжностей між фактичними та затвердженими результативними показниками: одноразова матеріальна допомога надавалась згідно подання</t>
  </si>
  <si>
    <t>вартість оприбуткованих ОЗ та матеріалів, що надійшли від благодійних організацій, згідно довідок у натуральній формі</t>
  </si>
  <si>
    <t>C111:BQ111</t>
  </si>
  <si>
    <t>Пояснення щодо причин розбіжностей між фактичними та затвердженими результативними показниками: у звітному році не було надходжень від благодійних організацій</t>
  </si>
  <si>
    <t>C114:BQ114</t>
  </si>
  <si>
    <t>Пояснення щодо причин розбіжностей між фактичними та затвердженими результативними показниками: у зв'язку з воєнним станом проводилося менше заходів</t>
  </si>
  <si>
    <t>C116:BQ116</t>
  </si>
  <si>
    <t>кількість оприбуткованих ОЗ та матеріалів, що надійшли від благодійних організацій, згідно довідок у натуральній формі</t>
  </si>
  <si>
    <t>C118:BQ118</t>
  </si>
  <si>
    <t>C121:BQ121</t>
  </si>
  <si>
    <t>C123:BQ123</t>
  </si>
  <si>
    <t>середня вартість оприбуткованих ОЗ та матеріалів, що надійшли від благодійних організацій, згідно довідок у натуральній формі</t>
  </si>
  <si>
    <t>C125:BQ125</t>
  </si>
  <si>
    <t>C128:BQ128</t>
  </si>
  <si>
    <t>C130:BQ130</t>
  </si>
  <si>
    <t>Пояснення щодо причин розбіжностей між фактичними та затвердженими результативними показниками: кошти освоєні за призначенням згідно програми</t>
  </si>
  <si>
    <t>'Забезпечення проведення заходів з охорони  та оборони території громади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</si>
  <si>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</si>
  <si>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</si>
  <si>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</si>
  <si>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</si>
  <si>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</si>
  <si>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</si>
  <si>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</si>
  <si>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</si>
  <si>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</si>
  <si>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</si>
  <si>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0118240</t>
  </si>
  <si>
    <t>Заходи та роботи з територіальної оборони</t>
  </si>
  <si>
    <t>0110000</t>
  </si>
  <si>
    <t>8240</t>
  </si>
  <si>
    <t>0380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</si>
  <si>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</si>
  <si>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-виникла економія бюджетних коштів за рахунок тендерної процедури закупівель, що значно знизило ціни на придбання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</si>
  <si>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</si>
  <si>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</si>
  <si>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</si>
  <si>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</si>
  <si>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</si>
  <si>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01.01.2025 р. відсутня кредиторська  заборгованість та дебіторська  заборгованість</t>
  </si>
  <si>
    <t>Забезпечення сталого функціонування штабу батальону територіальної оборони, добровольчого формування та військових підрозділів, що дислокуються на території громади на період запровадження воєнного стану в Україні.</t>
  </si>
  <si>
    <t>Підвищення рівня соціальної захищеності членів  ДФТГ.</t>
  </si>
  <si>
    <t>В умовах воєнного стану виконано заходи програми згідно рішень виконавчого комітету, сесії згідно потреб від ДФТГ, військових формувань, які базуються на території громади.</t>
  </si>
  <si>
    <t>Програма  має 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</si>
</sst>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4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9"/>
  <sheetViews>
    <sheetView tabSelected="1" topLeftCell="A2" zoomScaleNormal="100" workbookViewId="0">
      <selection activeCell="A88" sqref="A88:BN88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174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165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166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171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177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166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171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7.95" customHeight="1" x14ac:dyDescent="0.2">
      <c r="A19" s="13" t="s">
        <v>23</v>
      </c>
      <c r="B19" s="202" t="s">
        <v>175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178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179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176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172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200" t="s">
        <v>164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173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1220000</v>
      </c>
      <c r="AB30" s="44"/>
      <c r="AC30" s="44"/>
      <c r="AD30" s="44"/>
      <c r="AE30" s="44"/>
      <c r="AF30" s="44">
        <v>1800000</v>
      </c>
      <c r="AG30" s="44"/>
      <c r="AH30" s="44"/>
      <c r="AI30" s="44"/>
      <c r="AJ30" s="44"/>
      <c r="AK30" s="44">
        <f>AA30+AF30</f>
        <v>3020000</v>
      </c>
      <c r="AL30" s="44"/>
      <c r="AM30" s="44"/>
      <c r="AN30" s="44"/>
      <c r="AO30" s="44"/>
      <c r="AP30" s="44">
        <v>1009552</v>
      </c>
      <c r="AQ30" s="44"/>
      <c r="AR30" s="44"/>
      <c r="AS30" s="44"/>
      <c r="AT30" s="44"/>
      <c r="AU30" s="44">
        <v>1109899</v>
      </c>
      <c r="AV30" s="44"/>
      <c r="AW30" s="44"/>
      <c r="AX30" s="44"/>
      <c r="AY30" s="44"/>
      <c r="AZ30" s="44">
        <f>AP30+AU30</f>
        <v>2119451</v>
      </c>
      <c r="BA30" s="44"/>
      <c r="BB30" s="44"/>
      <c r="BC30" s="44"/>
      <c r="BD30" s="44">
        <f>AP30-AA30</f>
        <v>-210448</v>
      </c>
      <c r="BE30" s="44"/>
      <c r="BF30" s="44"/>
      <c r="BG30" s="44"/>
      <c r="BH30" s="44"/>
      <c r="BI30" s="44">
        <f>AU30-AF30</f>
        <v>-690101</v>
      </c>
      <c r="BJ30" s="44"/>
      <c r="BK30" s="44"/>
      <c r="BL30" s="44"/>
      <c r="BM30" s="44"/>
      <c r="BN30" s="44">
        <f>BD30+BI30</f>
        <v>-900549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250000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250000</v>
      </c>
      <c r="AL31" s="38"/>
      <c r="AM31" s="38"/>
      <c r="AN31" s="38"/>
      <c r="AO31" s="38"/>
      <c r="AP31" s="38">
        <v>250000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250000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0</v>
      </c>
      <c r="BO31" s="38"/>
      <c r="BP31" s="38"/>
      <c r="BQ31" s="38"/>
    </row>
    <row r="32" spans="1:80" ht="12.7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12.7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970000</v>
      </c>
      <c r="AB33" s="38"/>
      <c r="AC33" s="38"/>
      <c r="AD33" s="38"/>
      <c r="AE33" s="38"/>
      <c r="AF33" s="38">
        <v>1800000</v>
      </c>
      <c r="AG33" s="38"/>
      <c r="AH33" s="38"/>
      <c r="AI33" s="38"/>
      <c r="AJ33" s="38"/>
      <c r="AK33" s="38">
        <f>AA33+AF33</f>
        <v>2770000</v>
      </c>
      <c r="AL33" s="38"/>
      <c r="AM33" s="38"/>
      <c r="AN33" s="38"/>
      <c r="AO33" s="38"/>
      <c r="AP33" s="38">
        <v>759552</v>
      </c>
      <c r="AQ33" s="38"/>
      <c r="AR33" s="38"/>
      <c r="AS33" s="38"/>
      <c r="AT33" s="38"/>
      <c r="AU33" s="38">
        <v>1109899</v>
      </c>
      <c r="AV33" s="38"/>
      <c r="AW33" s="38"/>
      <c r="AX33" s="38"/>
      <c r="AY33" s="38"/>
      <c r="AZ33" s="38">
        <f>AP33+AU33</f>
        <v>1869451</v>
      </c>
      <c r="BA33" s="38"/>
      <c r="BB33" s="38"/>
      <c r="BC33" s="38"/>
      <c r="BD33" s="38">
        <f>AP33-AA33</f>
        <v>-210448</v>
      </c>
      <c r="BE33" s="38"/>
      <c r="BF33" s="38"/>
      <c r="BG33" s="38"/>
      <c r="BH33" s="38"/>
      <c r="BI33" s="38">
        <f>AU33-AF33</f>
        <v>-690101</v>
      </c>
      <c r="BJ33" s="38"/>
      <c r="BK33" s="38"/>
      <c r="BL33" s="38"/>
      <c r="BM33" s="38"/>
      <c r="BN33" s="38">
        <f>BD33+BI33</f>
        <v>-900549</v>
      </c>
      <c r="BO33" s="38"/>
      <c r="BP33" s="38"/>
      <c r="BQ33" s="38"/>
    </row>
    <row r="34" spans="1:80" ht="25.5" customHeight="1" x14ac:dyDescent="0.2">
      <c r="A34" s="172"/>
      <c r="B34" s="43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6" spans="1:80" ht="15.75" customHeight="1" x14ac:dyDescent="0.2">
      <c r="A36" s="52" t="s">
        <v>86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</row>
    <row r="38" spans="1:80" ht="15" customHeight="1" x14ac:dyDescent="0.2">
      <c r="A38" s="51" t="s">
        <v>173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</row>
    <row r="39" spans="1:80" ht="28.5" customHeight="1" x14ac:dyDescent="0.2">
      <c r="A39" s="40" t="s">
        <v>3</v>
      </c>
      <c r="B39" s="41"/>
      <c r="C39" s="39" t="s">
        <v>4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 t="s">
        <v>38</v>
      </c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 t="s">
        <v>39</v>
      </c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 t="s">
        <v>0</v>
      </c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2"/>
      <c r="BP39" s="2"/>
      <c r="BQ39" s="2"/>
    </row>
    <row r="40" spans="1:80" ht="18" hidden="1" customHeight="1" x14ac:dyDescent="0.2">
      <c r="A40" s="76" t="s">
        <v>11</v>
      </c>
      <c r="B40" s="76"/>
      <c r="C40" s="86" t="s">
        <v>12</v>
      </c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46" t="s">
        <v>8</v>
      </c>
      <c r="T40" s="46"/>
      <c r="U40" s="46"/>
      <c r="V40" s="46"/>
      <c r="W40" s="46"/>
      <c r="X40" s="46" t="s">
        <v>7</v>
      </c>
      <c r="Y40" s="46"/>
      <c r="Z40" s="46"/>
      <c r="AA40" s="46"/>
      <c r="AB40" s="46"/>
      <c r="AC40" s="45" t="s">
        <v>13</v>
      </c>
      <c r="AD40" s="47"/>
      <c r="AE40" s="47"/>
      <c r="AF40" s="47"/>
      <c r="AG40" s="47"/>
      <c r="AH40" s="47"/>
      <c r="AI40" s="46" t="s">
        <v>9</v>
      </c>
      <c r="AJ40" s="46"/>
      <c r="AK40" s="46"/>
      <c r="AL40" s="46"/>
      <c r="AM40" s="46"/>
      <c r="AN40" s="46" t="s">
        <v>10</v>
      </c>
      <c r="AO40" s="46"/>
      <c r="AP40" s="46"/>
      <c r="AQ40" s="46"/>
      <c r="AR40" s="46"/>
      <c r="AS40" s="45" t="s">
        <v>13</v>
      </c>
      <c r="AT40" s="47"/>
      <c r="AU40" s="47"/>
      <c r="AV40" s="47"/>
      <c r="AW40" s="47"/>
      <c r="AX40" s="47"/>
      <c r="AY40" s="48" t="s">
        <v>14</v>
      </c>
      <c r="AZ40" s="49"/>
      <c r="BA40" s="49"/>
      <c r="BB40" s="49"/>
      <c r="BC40" s="50"/>
      <c r="BD40" s="48" t="s">
        <v>14</v>
      </c>
      <c r="BE40" s="49"/>
      <c r="BF40" s="49"/>
      <c r="BG40" s="49"/>
      <c r="BH40" s="50"/>
      <c r="BI40" s="47" t="s">
        <v>13</v>
      </c>
      <c r="BJ40" s="47"/>
      <c r="BK40" s="47"/>
      <c r="BL40" s="47"/>
      <c r="BM40" s="47"/>
      <c r="BN40" s="47"/>
      <c r="BO40" s="6"/>
      <c r="BP40" s="6"/>
      <c r="BQ40" s="6"/>
      <c r="CA40" s="1" t="s">
        <v>15</v>
      </c>
    </row>
    <row r="41" spans="1:80" s="27" customFormat="1" ht="16.5" customHeight="1" x14ac:dyDescent="0.25">
      <c r="A41" s="84" t="s">
        <v>5</v>
      </c>
      <c r="B41" s="84"/>
      <c r="C41" s="85" t="s">
        <v>40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105" t="s">
        <v>41</v>
      </c>
      <c r="T41" s="106"/>
      <c r="U41" s="106"/>
      <c r="V41" s="106"/>
      <c r="W41" s="106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8"/>
      <c r="AI41" s="116">
        <f>AI43+AI44</f>
        <v>0</v>
      </c>
      <c r="AJ41" s="117"/>
      <c r="AK41" s="117"/>
      <c r="AL41" s="117"/>
      <c r="AM41" s="117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9"/>
      <c r="AY41" s="98" t="s">
        <v>41</v>
      </c>
      <c r="AZ41" s="99"/>
      <c r="BA41" s="99"/>
      <c r="BB41" s="99"/>
      <c r="BC41" s="99"/>
      <c r="BD41" s="100"/>
      <c r="BE41" s="100"/>
      <c r="BF41" s="100"/>
      <c r="BG41" s="100"/>
      <c r="BH41" s="100"/>
      <c r="BI41" s="100"/>
      <c r="BJ41" s="100"/>
      <c r="BK41" s="100"/>
      <c r="BL41" s="100"/>
      <c r="BM41" s="100"/>
      <c r="BN41" s="101"/>
      <c r="BO41" s="26"/>
      <c r="BP41" s="26"/>
      <c r="BQ41" s="26"/>
    </row>
    <row r="42" spans="1:80" ht="15.75" customHeight="1" x14ac:dyDescent="0.2">
      <c r="A42" s="42" t="s">
        <v>88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5"/>
      <c r="BO42" s="6"/>
      <c r="BP42" s="6"/>
      <c r="BQ42" s="6"/>
    </row>
    <row r="43" spans="1:80" s="25" customFormat="1" ht="15.75" customHeight="1" x14ac:dyDescent="0.25">
      <c r="A43" s="87" t="s">
        <v>42</v>
      </c>
      <c r="B43" s="87"/>
      <c r="C43" s="86" t="s">
        <v>43</v>
      </c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8" t="s">
        <v>41</v>
      </c>
      <c r="T43" s="89"/>
      <c r="U43" s="89"/>
      <c r="V43" s="89"/>
      <c r="W43" s="89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1"/>
      <c r="AI43" s="120">
        <v>0</v>
      </c>
      <c r="AJ43" s="121"/>
      <c r="AK43" s="121"/>
      <c r="AL43" s="121"/>
      <c r="AM43" s="121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  <c r="AX43" s="123"/>
      <c r="AY43" s="125" t="s">
        <v>41</v>
      </c>
      <c r="AZ43" s="126"/>
      <c r="BA43" s="126"/>
      <c r="BB43" s="126"/>
      <c r="BC43" s="126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1"/>
      <c r="BO43" s="9"/>
      <c r="BP43" s="9"/>
      <c r="BQ43" s="9"/>
    </row>
    <row r="44" spans="1:80" s="25" customFormat="1" ht="15.75" customHeight="1" x14ac:dyDescent="0.25">
      <c r="A44" s="87" t="s">
        <v>101</v>
      </c>
      <c r="B44" s="87"/>
      <c r="C44" s="86" t="s">
        <v>56</v>
      </c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8" t="s">
        <v>41</v>
      </c>
      <c r="T44" s="89"/>
      <c r="U44" s="89"/>
      <c r="V44" s="89"/>
      <c r="W44" s="89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1"/>
      <c r="AI44" s="120">
        <v>0</v>
      </c>
      <c r="AJ44" s="121"/>
      <c r="AK44" s="121"/>
      <c r="AL44" s="121"/>
      <c r="AM44" s="121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  <c r="AX44" s="123"/>
      <c r="AY44" s="125" t="s">
        <v>41</v>
      </c>
      <c r="AZ44" s="126"/>
      <c r="BA44" s="126"/>
      <c r="BB44" s="126"/>
      <c r="BC44" s="126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1"/>
      <c r="BO44" s="9"/>
      <c r="BP44" s="9"/>
      <c r="BQ44" s="9"/>
    </row>
    <row r="45" spans="1:80" ht="15.75" customHeight="1" x14ac:dyDescent="0.2">
      <c r="A45" s="213" t="s">
        <v>180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6"/>
      <c r="BO45" s="6"/>
      <c r="BP45" s="6"/>
      <c r="BQ45" s="6"/>
    </row>
    <row r="46" spans="1:80" s="27" customFormat="1" ht="15" customHeight="1" x14ac:dyDescent="0.25">
      <c r="A46" s="96" t="s">
        <v>22</v>
      </c>
      <c r="B46" s="97"/>
      <c r="C46" s="102" t="s">
        <v>44</v>
      </c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4"/>
      <c r="S46" s="92">
        <f>S48+S49+S50+S51</f>
        <v>1800000</v>
      </c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109"/>
      <c r="AI46" s="92">
        <f>AI48+AI49+AI50+AI51</f>
        <v>1109899</v>
      </c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109"/>
      <c r="AY46" s="92">
        <f>AY48+AY49+AY50+AY51</f>
        <v>-690101</v>
      </c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109"/>
      <c r="BO46" s="26"/>
      <c r="BP46" s="26"/>
      <c r="BQ46" s="26"/>
    </row>
    <row r="47" spans="1:80" s="115" customFormat="1" ht="15" customHeight="1" x14ac:dyDescent="0.2">
      <c r="A47" s="114" t="s">
        <v>88</v>
      </c>
    </row>
    <row r="48" spans="1:80" s="25" customFormat="1" ht="15" customHeight="1" x14ac:dyDescent="0.25">
      <c r="A48" s="87" t="s">
        <v>45</v>
      </c>
      <c r="B48" s="87"/>
      <c r="C48" s="86" t="s">
        <v>49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4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.75" customHeight="1" x14ac:dyDescent="0.25">
      <c r="A49" s="87" t="s">
        <v>46</v>
      </c>
      <c r="B49" s="87"/>
      <c r="C49" s="86" t="s">
        <v>50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s="25" customFormat="1" ht="15" customHeight="1" x14ac:dyDescent="0.25">
      <c r="A50" s="87" t="s">
        <v>47</v>
      </c>
      <c r="B50" s="87"/>
      <c r="C50" s="86" t="s">
        <v>51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3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9" s="25" customFormat="1" ht="15" customHeight="1" x14ac:dyDescent="0.25">
      <c r="A51" s="87" t="s">
        <v>48</v>
      </c>
      <c r="B51" s="87"/>
      <c r="C51" s="86" t="s">
        <v>52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1800000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1109899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-690101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9" ht="15.75" customHeight="1" x14ac:dyDescent="0.2">
      <c r="A52" s="213" t="s">
        <v>181</v>
      </c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6"/>
      <c r="BO52" s="6"/>
      <c r="BP52" s="6"/>
      <c r="BQ52" s="6"/>
    </row>
    <row r="53" spans="1:79" s="27" customFormat="1" ht="15.75" customHeight="1" x14ac:dyDescent="0.25">
      <c r="A53" s="84" t="s">
        <v>23</v>
      </c>
      <c r="B53" s="84"/>
      <c r="C53" s="85" t="s">
        <v>53</v>
      </c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92">
        <f>AI55+AI56</f>
        <v>0</v>
      </c>
      <c r="AJ53" s="93"/>
      <c r="AK53" s="93"/>
      <c r="AL53" s="93"/>
      <c r="AM53" s="93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5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26"/>
      <c r="BP53" s="26"/>
      <c r="BQ53" s="26"/>
    </row>
    <row r="54" spans="1:79" ht="15" customHeight="1" x14ac:dyDescent="0.2">
      <c r="A54" s="42" t="s">
        <v>88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5"/>
      <c r="BO54" s="6"/>
      <c r="BP54" s="6"/>
      <c r="BQ54" s="6"/>
    </row>
    <row r="55" spans="1:79" s="25" customFormat="1" ht="15.75" customHeight="1" x14ac:dyDescent="0.25">
      <c r="A55" s="87" t="s">
        <v>54</v>
      </c>
      <c r="B55" s="87"/>
      <c r="C55" s="86" t="s">
        <v>43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120">
        <v>0</v>
      </c>
      <c r="AJ55" s="121"/>
      <c r="AK55" s="121"/>
      <c r="AL55" s="121"/>
      <c r="AM55" s="12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9"/>
      <c r="BP55" s="9"/>
      <c r="BQ55" s="9"/>
    </row>
    <row r="56" spans="1:79" s="25" customFormat="1" ht="15" customHeight="1" x14ac:dyDescent="0.25">
      <c r="A56" s="87" t="s">
        <v>55</v>
      </c>
      <c r="B56" s="87"/>
      <c r="C56" s="86" t="s">
        <v>56</v>
      </c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8" t="s">
        <v>41</v>
      </c>
      <c r="T56" s="89"/>
      <c r="U56" s="89"/>
      <c r="V56" s="89"/>
      <c r="W56" s="89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1"/>
      <c r="AI56" s="120">
        <v>0</v>
      </c>
      <c r="AJ56" s="121"/>
      <c r="AK56" s="121"/>
      <c r="AL56" s="121"/>
      <c r="AM56" s="121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3"/>
      <c r="AY56" s="88" t="s">
        <v>41</v>
      </c>
      <c r="AZ56" s="89"/>
      <c r="BA56" s="89"/>
      <c r="BB56" s="89"/>
      <c r="BC56" s="89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1"/>
      <c r="BO56" s="9"/>
      <c r="BP56" s="9"/>
      <c r="BQ56" s="9"/>
    </row>
    <row r="57" spans="1:79" ht="15.75" customHeight="1" x14ac:dyDescent="0.2">
      <c r="A57" s="213" t="s">
        <v>182</v>
      </c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6"/>
      <c r="BO57" s="6"/>
      <c r="BP57" s="6"/>
      <c r="BQ57" s="6"/>
    </row>
    <row r="59" spans="1:79" ht="15.75" customHeight="1" x14ac:dyDescent="0.2">
      <c r="A59" s="52" t="s">
        <v>87</v>
      </c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</row>
    <row r="60" spans="1:79" ht="8.25" customHeight="1" x14ac:dyDescent="0.2"/>
    <row r="61" spans="1:79" ht="45" customHeight="1" x14ac:dyDescent="0.2">
      <c r="A61" s="40" t="s">
        <v>3</v>
      </c>
      <c r="B61" s="41"/>
      <c r="C61" s="40" t="s">
        <v>4</v>
      </c>
      <c r="D61" s="157"/>
      <c r="E61" s="157"/>
      <c r="F61" s="157"/>
      <c r="G61" s="157"/>
      <c r="H61" s="157"/>
      <c r="I61" s="157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9"/>
      <c r="Y61" s="39" t="s">
        <v>16</v>
      </c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 t="s">
        <v>39</v>
      </c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70" t="s">
        <v>0</v>
      </c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82"/>
      <c r="B62" s="83"/>
      <c r="C62" s="82"/>
      <c r="D62" s="160"/>
      <c r="E62" s="160"/>
      <c r="F62" s="160"/>
      <c r="G62" s="160"/>
      <c r="H62" s="160"/>
      <c r="I62" s="160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2"/>
      <c r="Y62" s="56" t="s">
        <v>2</v>
      </c>
      <c r="Z62" s="57"/>
      <c r="AA62" s="57"/>
      <c r="AB62" s="57"/>
      <c r="AC62" s="58"/>
      <c r="AD62" s="56" t="s">
        <v>1</v>
      </c>
      <c r="AE62" s="57"/>
      <c r="AF62" s="57"/>
      <c r="AG62" s="57"/>
      <c r="AH62" s="58"/>
      <c r="AI62" s="39" t="s">
        <v>17</v>
      </c>
      <c r="AJ62" s="39"/>
      <c r="AK62" s="39"/>
      <c r="AL62" s="39"/>
      <c r="AM62" s="39"/>
      <c r="AN62" s="39" t="s">
        <v>2</v>
      </c>
      <c r="AO62" s="39"/>
      <c r="AP62" s="39"/>
      <c r="AQ62" s="39"/>
      <c r="AR62" s="39"/>
      <c r="AS62" s="39" t="s">
        <v>1</v>
      </c>
      <c r="AT62" s="39"/>
      <c r="AU62" s="39"/>
      <c r="AV62" s="39"/>
      <c r="AW62" s="39"/>
      <c r="AX62" s="39" t="s">
        <v>17</v>
      </c>
      <c r="AY62" s="39"/>
      <c r="AZ62" s="39"/>
      <c r="BA62" s="39"/>
      <c r="BB62" s="39"/>
      <c r="BC62" s="39" t="s">
        <v>2</v>
      </c>
      <c r="BD62" s="39"/>
      <c r="BE62" s="39"/>
      <c r="BF62" s="39"/>
      <c r="BG62" s="39"/>
      <c r="BH62" s="39" t="s">
        <v>1</v>
      </c>
      <c r="BI62" s="39"/>
      <c r="BJ62" s="39"/>
      <c r="BK62" s="39"/>
      <c r="BL62" s="39"/>
      <c r="BM62" s="39" t="s">
        <v>17</v>
      </c>
      <c r="BN62" s="39"/>
      <c r="BO62" s="39"/>
      <c r="BP62" s="39"/>
      <c r="BQ62" s="39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39">
        <v>1</v>
      </c>
      <c r="B63" s="39"/>
      <c r="C63" s="56">
        <v>2</v>
      </c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8"/>
      <c r="Y63" s="39">
        <v>3</v>
      </c>
      <c r="Z63" s="39"/>
      <c r="AA63" s="39"/>
      <c r="AB63" s="39"/>
      <c r="AC63" s="39"/>
      <c r="AD63" s="39">
        <v>4</v>
      </c>
      <c r="AE63" s="39"/>
      <c r="AF63" s="39"/>
      <c r="AG63" s="39"/>
      <c r="AH63" s="39"/>
      <c r="AI63" s="39">
        <v>5</v>
      </c>
      <c r="AJ63" s="39"/>
      <c r="AK63" s="39"/>
      <c r="AL63" s="39"/>
      <c r="AM63" s="39"/>
      <c r="AN63" s="56">
        <v>6</v>
      </c>
      <c r="AO63" s="57"/>
      <c r="AP63" s="57"/>
      <c r="AQ63" s="57"/>
      <c r="AR63" s="58"/>
      <c r="AS63" s="56">
        <v>7</v>
      </c>
      <c r="AT63" s="57"/>
      <c r="AU63" s="57"/>
      <c r="AV63" s="57"/>
      <c r="AW63" s="58"/>
      <c r="AX63" s="56">
        <v>8</v>
      </c>
      <c r="AY63" s="57"/>
      <c r="AZ63" s="57"/>
      <c r="BA63" s="57"/>
      <c r="BB63" s="58"/>
      <c r="BC63" s="56">
        <v>9</v>
      </c>
      <c r="BD63" s="57"/>
      <c r="BE63" s="57"/>
      <c r="BF63" s="57"/>
      <c r="BG63" s="58"/>
      <c r="BH63" s="56">
        <v>10</v>
      </c>
      <c r="BI63" s="57"/>
      <c r="BJ63" s="57"/>
      <c r="BK63" s="57"/>
      <c r="BL63" s="58"/>
      <c r="BM63" s="56">
        <v>11</v>
      </c>
      <c r="BN63" s="57"/>
      <c r="BO63" s="57"/>
      <c r="BP63" s="57"/>
      <c r="BQ63" s="58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76" t="s">
        <v>11</v>
      </c>
      <c r="B64" s="76"/>
      <c r="C64" s="163" t="s">
        <v>12</v>
      </c>
      <c r="D64" s="164"/>
      <c r="E64" s="164"/>
      <c r="F64" s="164"/>
      <c r="G64" s="164"/>
      <c r="H64" s="164"/>
      <c r="I64" s="164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5"/>
      <c r="U64" s="165"/>
      <c r="V64" s="165"/>
      <c r="W64" s="165"/>
      <c r="X64" s="166"/>
      <c r="Y64" s="46" t="s">
        <v>33</v>
      </c>
      <c r="Z64" s="46"/>
      <c r="AA64" s="46"/>
      <c r="AB64" s="46"/>
      <c r="AC64" s="46"/>
      <c r="AD64" s="46" t="s">
        <v>91</v>
      </c>
      <c r="AE64" s="46"/>
      <c r="AF64" s="46"/>
      <c r="AG64" s="46"/>
      <c r="AH64" s="46"/>
      <c r="AI64" s="46" t="s">
        <v>13</v>
      </c>
      <c r="AJ64" s="46"/>
      <c r="AK64" s="46"/>
      <c r="AL64" s="46"/>
      <c r="AM64" s="46"/>
      <c r="AN64" s="46" t="s">
        <v>34</v>
      </c>
      <c r="AO64" s="46"/>
      <c r="AP64" s="46"/>
      <c r="AQ64" s="46"/>
      <c r="AR64" s="46"/>
      <c r="AS64" s="46" t="s">
        <v>19</v>
      </c>
      <c r="AT64" s="46"/>
      <c r="AU64" s="46"/>
      <c r="AV64" s="46"/>
      <c r="AW64" s="46"/>
      <c r="AX64" s="46" t="s">
        <v>13</v>
      </c>
      <c r="AY64" s="46"/>
      <c r="AZ64" s="46"/>
      <c r="BA64" s="46"/>
      <c r="BB64" s="46"/>
      <c r="BC64" s="46" t="s">
        <v>21</v>
      </c>
      <c r="BD64" s="46"/>
      <c r="BE64" s="46"/>
      <c r="BF64" s="46"/>
      <c r="BG64" s="46"/>
      <c r="BH64" s="46" t="s">
        <v>21</v>
      </c>
      <c r="BI64" s="46"/>
      <c r="BJ64" s="46"/>
      <c r="BK64" s="46"/>
      <c r="BL64" s="46"/>
      <c r="BM64" s="75" t="s">
        <v>13</v>
      </c>
      <c r="BN64" s="75"/>
      <c r="BO64" s="75"/>
      <c r="BP64" s="75"/>
      <c r="BQ64" s="75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171" customFormat="1" ht="12.75" hidden="1" customHeight="1" x14ac:dyDescent="0.2">
      <c r="A65" s="84"/>
      <c r="B65" s="84"/>
      <c r="C65" s="179" t="s">
        <v>115</v>
      </c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1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182"/>
      <c r="BS65" s="182"/>
      <c r="BT65" s="182"/>
      <c r="BU65" s="182"/>
      <c r="BV65" s="182"/>
      <c r="BW65" s="182"/>
      <c r="BX65" s="182"/>
      <c r="BY65" s="182"/>
      <c r="BZ65" s="183"/>
      <c r="CA65" s="171" t="s">
        <v>94</v>
      </c>
    </row>
    <row r="66" spans="1:80" s="171" customFormat="1" x14ac:dyDescent="0.2">
      <c r="A66" s="84"/>
      <c r="B66" s="84"/>
      <c r="C66" s="179" t="s">
        <v>116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1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182"/>
      <c r="BS66" s="182"/>
      <c r="BT66" s="182"/>
      <c r="BU66" s="182"/>
      <c r="BV66" s="182"/>
      <c r="BW66" s="182"/>
      <c r="BX66" s="182"/>
      <c r="BY66" s="182"/>
      <c r="BZ66" s="183"/>
    </row>
    <row r="67" spans="1:80" s="30" customFormat="1" ht="12.75" customHeight="1" x14ac:dyDescent="0.2">
      <c r="A67" s="76"/>
      <c r="B67" s="76"/>
      <c r="C67" s="187" t="s">
        <v>117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79">
        <v>970000</v>
      </c>
      <c r="Z67" s="79"/>
      <c r="AA67" s="79"/>
      <c r="AB67" s="79"/>
      <c r="AC67" s="79"/>
      <c r="AD67" s="79">
        <v>1800000</v>
      </c>
      <c r="AE67" s="79"/>
      <c r="AF67" s="79"/>
      <c r="AG67" s="79"/>
      <c r="AH67" s="79"/>
      <c r="AI67" s="79">
        <v>2770000</v>
      </c>
      <c r="AJ67" s="79"/>
      <c r="AK67" s="79"/>
      <c r="AL67" s="79"/>
      <c r="AM67" s="79"/>
      <c r="AN67" s="79">
        <v>759552</v>
      </c>
      <c r="AO67" s="79"/>
      <c r="AP67" s="79"/>
      <c r="AQ67" s="79"/>
      <c r="AR67" s="79"/>
      <c r="AS67" s="79">
        <v>1109899</v>
      </c>
      <c r="AT67" s="79"/>
      <c r="AU67" s="79"/>
      <c r="AV67" s="79"/>
      <c r="AW67" s="79"/>
      <c r="AX67" s="79">
        <v>1869451</v>
      </c>
      <c r="AY67" s="79"/>
      <c r="AZ67" s="79"/>
      <c r="BA67" s="79"/>
      <c r="BB67" s="79"/>
      <c r="BC67" s="79">
        <f>AN67-Y67</f>
        <v>-210448</v>
      </c>
      <c r="BD67" s="79"/>
      <c r="BE67" s="79"/>
      <c r="BF67" s="79"/>
      <c r="BG67" s="79"/>
      <c r="BH67" s="79">
        <f>AS67-AD67</f>
        <v>-690101</v>
      </c>
      <c r="BI67" s="79"/>
      <c r="BJ67" s="79"/>
      <c r="BK67" s="79"/>
      <c r="BL67" s="79"/>
      <c r="BM67" s="79">
        <v>-900549</v>
      </c>
      <c r="BN67" s="79"/>
      <c r="BO67" s="79"/>
      <c r="BP67" s="79"/>
      <c r="BQ67" s="79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25.5" customHeight="1" x14ac:dyDescent="0.2">
      <c r="A68" s="76"/>
      <c r="B68" s="76"/>
      <c r="C68" s="187" t="s">
        <v>114</v>
      </c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  <c r="BL68" s="193"/>
      <c r="BM68" s="193"/>
      <c r="BN68" s="193"/>
      <c r="BO68" s="193"/>
      <c r="BP68" s="193"/>
      <c r="BQ68" s="19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118</v>
      </c>
    </row>
    <row r="69" spans="1:80" s="30" customFormat="1" ht="25.5" customHeight="1" x14ac:dyDescent="0.2">
      <c r="A69" s="76"/>
      <c r="B69" s="76"/>
      <c r="C69" s="187" t="s">
        <v>119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79">
        <v>250000</v>
      </c>
      <c r="Z69" s="79"/>
      <c r="AA69" s="79"/>
      <c r="AB69" s="79"/>
      <c r="AC69" s="79"/>
      <c r="AD69" s="79">
        <v>0</v>
      </c>
      <c r="AE69" s="79"/>
      <c r="AF69" s="79"/>
      <c r="AG69" s="79"/>
      <c r="AH69" s="79"/>
      <c r="AI69" s="79">
        <v>250000</v>
      </c>
      <c r="AJ69" s="79"/>
      <c r="AK69" s="79"/>
      <c r="AL69" s="79"/>
      <c r="AM69" s="79"/>
      <c r="AN69" s="79">
        <v>250000</v>
      </c>
      <c r="AO69" s="79"/>
      <c r="AP69" s="79"/>
      <c r="AQ69" s="79"/>
      <c r="AR69" s="79"/>
      <c r="AS69" s="79">
        <v>0</v>
      </c>
      <c r="AT69" s="79"/>
      <c r="AU69" s="79"/>
      <c r="AV69" s="79"/>
      <c r="AW69" s="79"/>
      <c r="AX69" s="79">
        <v>250000</v>
      </c>
      <c r="AY69" s="79"/>
      <c r="AZ69" s="79"/>
      <c r="BA69" s="79"/>
      <c r="BB69" s="79"/>
      <c r="BC69" s="79">
        <f>AN69-Y69</f>
        <v>0</v>
      </c>
      <c r="BD69" s="79"/>
      <c r="BE69" s="79"/>
      <c r="BF69" s="79"/>
      <c r="BG69" s="79"/>
      <c r="BH69" s="79">
        <f>AS69-AD69</f>
        <v>0</v>
      </c>
      <c r="BI69" s="79"/>
      <c r="BJ69" s="79"/>
      <c r="BK69" s="79"/>
      <c r="BL69" s="79"/>
      <c r="BM69" s="79">
        <v>0</v>
      </c>
      <c r="BN69" s="79"/>
      <c r="BO69" s="79"/>
      <c r="BP69" s="79"/>
      <c r="BQ69" s="79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76"/>
      <c r="B70" s="76"/>
      <c r="C70" s="187" t="s">
        <v>110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120</v>
      </c>
    </row>
    <row r="71" spans="1:80" s="192" customFormat="1" x14ac:dyDescent="0.2">
      <c r="A71" s="84"/>
      <c r="B71" s="84"/>
      <c r="C71" s="184" t="s">
        <v>121</v>
      </c>
      <c r="D71" s="19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1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182"/>
      <c r="BS71" s="182"/>
      <c r="BT71" s="182"/>
      <c r="BU71" s="182"/>
      <c r="BV71" s="182"/>
      <c r="BW71" s="182"/>
      <c r="BX71" s="182"/>
      <c r="BY71" s="182"/>
      <c r="BZ71" s="183"/>
    </row>
    <row r="72" spans="1:80" s="30" customFormat="1" ht="12.75" customHeight="1" x14ac:dyDescent="0.2">
      <c r="A72" s="76"/>
      <c r="B72" s="76"/>
      <c r="C72" s="187" t="s">
        <v>122</v>
      </c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9"/>
      <c r="Y72" s="79">
        <v>10</v>
      </c>
      <c r="Z72" s="79"/>
      <c r="AA72" s="79"/>
      <c r="AB72" s="79"/>
      <c r="AC72" s="79"/>
      <c r="AD72" s="79">
        <v>20</v>
      </c>
      <c r="AE72" s="79"/>
      <c r="AF72" s="79"/>
      <c r="AG72" s="79"/>
      <c r="AH72" s="79"/>
      <c r="AI72" s="79">
        <v>30</v>
      </c>
      <c r="AJ72" s="79"/>
      <c r="AK72" s="79"/>
      <c r="AL72" s="79"/>
      <c r="AM72" s="79"/>
      <c r="AN72" s="79">
        <v>10</v>
      </c>
      <c r="AO72" s="79"/>
      <c r="AP72" s="79"/>
      <c r="AQ72" s="79"/>
      <c r="AR72" s="79"/>
      <c r="AS72" s="79">
        <v>20</v>
      </c>
      <c r="AT72" s="79"/>
      <c r="AU72" s="79"/>
      <c r="AV72" s="79"/>
      <c r="AW72" s="79"/>
      <c r="AX72" s="79">
        <v>30</v>
      </c>
      <c r="AY72" s="79"/>
      <c r="AZ72" s="79"/>
      <c r="BA72" s="79"/>
      <c r="BB72" s="79"/>
      <c r="BC72" s="79">
        <f>AN72-Y72</f>
        <v>0</v>
      </c>
      <c r="BD72" s="79"/>
      <c r="BE72" s="79"/>
      <c r="BF72" s="79"/>
      <c r="BG72" s="79"/>
      <c r="BH72" s="79">
        <f>AS72-AD72</f>
        <v>0</v>
      </c>
      <c r="BI72" s="79"/>
      <c r="BJ72" s="79"/>
      <c r="BK72" s="79"/>
      <c r="BL72" s="79"/>
      <c r="BM72" s="79">
        <v>0</v>
      </c>
      <c r="BN72" s="79"/>
      <c r="BO72" s="79"/>
      <c r="BP72" s="79"/>
      <c r="BQ72" s="79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76"/>
      <c r="B73" s="76"/>
      <c r="C73" s="187" t="s">
        <v>110</v>
      </c>
      <c r="D73" s="193"/>
      <c r="E73" s="193"/>
      <c r="F73" s="193"/>
      <c r="G73" s="193"/>
      <c r="H73" s="193"/>
      <c r="I73" s="193"/>
      <c r="J73" s="193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  <c r="AQ73" s="193"/>
      <c r="AR73" s="193"/>
      <c r="AS73" s="193"/>
      <c r="AT73" s="193"/>
      <c r="AU73" s="193"/>
      <c r="AV73" s="193"/>
      <c r="AW73" s="193"/>
      <c r="AX73" s="193"/>
      <c r="AY73" s="193"/>
      <c r="AZ73" s="193"/>
      <c r="BA73" s="193"/>
      <c r="BB73" s="193"/>
      <c r="BC73" s="193"/>
      <c r="BD73" s="193"/>
      <c r="BE73" s="193"/>
      <c r="BF73" s="193"/>
      <c r="BG73" s="193"/>
      <c r="BH73" s="193"/>
      <c r="BI73" s="193"/>
      <c r="BJ73" s="193"/>
      <c r="BK73" s="193"/>
      <c r="BL73" s="193"/>
      <c r="BM73" s="193"/>
      <c r="BN73" s="193"/>
      <c r="BO73" s="193"/>
      <c r="BP73" s="193"/>
      <c r="BQ73" s="19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123</v>
      </c>
    </row>
    <row r="74" spans="1:80" s="30" customFormat="1" ht="12.75" customHeight="1" x14ac:dyDescent="0.2">
      <c r="A74" s="76"/>
      <c r="B74" s="76"/>
      <c r="C74" s="187" t="s">
        <v>124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79">
        <v>25</v>
      </c>
      <c r="Z74" s="79"/>
      <c r="AA74" s="79"/>
      <c r="AB74" s="79"/>
      <c r="AC74" s="79"/>
      <c r="AD74" s="79">
        <v>0</v>
      </c>
      <c r="AE74" s="79"/>
      <c r="AF74" s="79"/>
      <c r="AG74" s="79"/>
      <c r="AH74" s="79"/>
      <c r="AI74" s="79">
        <v>25</v>
      </c>
      <c r="AJ74" s="79"/>
      <c r="AK74" s="79"/>
      <c r="AL74" s="79"/>
      <c r="AM74" s="79"/>
      <c r="AN74" s="79">
        <v>25</v>
      </c>
      <c r="AO74" s="79"/>
      <c r="AP74" s="79"/>
      <c r="AQ74" s="79"/>
      <c r="AR74" s="79"/>
      <c r="AS74" s="79">
        <v>0</v>
      </c>
      <c r="AT74" s="79"/>
      <c r="AU74" s="79"/>
      <c r="AV74" s="79"/>
      <c r="AW74" s="79"/>
      <c r="AX74" s="79">
        <v>25</v>
      </c>
      <c r="AY74" s="79"/>
      <c r="AZ74" s="79"/>
      <c r="BA74" s="79"/>
      <c r="BB74" s="79"/>
      <c r="BC74" s="79">
        <f>AN74-Y74</f>
        <v>0</v>
      </c>
      <c r="BD74" s="79"/>
      <c r="BE74" s="79"/>
      <c r="BF74" s="79"/>
      <c r="BG74" s="79"/>
      <c r="BH74" s="79">
        <f>AS74-AD74</f>
        <v>0</v>
      </c>
      <c r="BI74" s="79"/>
      <c r="BJ74" s="79"/>
      <c r="BK74" s="79"/>
      <c r="BL74" s="79"/>
      <c r="BM74" s="79">
        <v>0</v>
      </c>
      <c r="BN74" s="79"/>
      <c r="BO74" s="79"/>
      <c r="BP74" s="79"/>
      <c r="BQ74" s="79"/>
      <c r="BR74" s="6"/>
      <c r="BS74" s="6"/>
      <c r="BT74" s="6"/>
      <c r="BU74" s="6"/>
      <c r="BV74" s="6"/>
      <c r="BW74" s="6"/>
      <c r="BX74" s="6"/>
      <c r="BY74" s="6"/>
      <c r="BZ74" s="7"/>
    </row>
    <row r="75" spans="1:80" s="30" customFormat="1" ht="12.75" customHeight="1" x14ac:dyDescent="0.2">
      <c r="A75" s="76"/>
      <c r="B75" s="76"/>
      <c r="C75" s="187" t="s">
        <v>110</v>
      </c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193"/>
      <c r="AU75" s="193"/>
      <c r="AV75" s="193"/>
      <c r="AW75" s="193"/>
      <c r="AX75" s="193"/>
      <c r="AY75" s="193"/>
      <c r="AZ75" s="193"/>
      <c r="BA75" s="193"/>
      <c r="BB75" s="193"/>
      <c r="BC75" s="193"/>
      <c r="BD75" s="193"/>
      <c r="BE75" s="193"/>
      <c r="BF75" s="193"/>
      <c r="BG75" s="193"/>
      <c r="BH75" s="193"/>
      <c r="BI75" s="193"/>
      <c r="BJ75" s="193"/>
      <c r="BK75" s="193"/>
      <c r="BL75" s="193"/>
      <c r="BM75" s="193"/>
      <c r="BN75" s="193"/>
      <c r="BO75" s="193"/>
      <c r="BP75" s="193"/>
      <c r="BQ75" s="194"/>
      <c r="BR75" s="6"/>
      <c r="BS75" s="6"/>
      <c r="BT75" s="6"/>
      <c r="BU75" s="6"/>
      <c r="BV75" s="6"/>
      <c r="BW75" s="6"/>
      <c r="BX75" s="6"/>
      <c r="BY75" s="6"/>
      <c r="BZ75" s="7"/>
      <c r="CB75" s="30" t="s">
        <v>125</v>
      </c>
    </row>
    <row r="76" spans="1:80" s="192" customFormat="1" x14ac:dyDescent="0.2">
      <c r="A76" s="84"/>
      <c r="B76" s="84"/>
      <c r="C76" s="184" t="s">
        <v>126</v>
      </c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190"/>
      <c r="U76" s="190"/>
      <c r="V76" s="190"/>
      <c r="W76" s="190"/>
      <c r="X76" s="191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  <c r="AR76" s="45"/>
      <c r="AS76" s="45"/>
      <c r="AT76" s="45"/>
      <c r="AU76" s="45"/>
      <c r="AV76" s="45"/>
      <c r="AW76" s="45"/>
      <c r="AX76" s="45"/>
      <c r="AY76" s="45"/>
      <c r="AZ76" s="45"/>
      <c r="BA76" s="45"/>
      <c r="BB76" s="45"/>
      <c r="BC76" s="45"/>
      <c r="BD76" s="45"/>
      <c r="BE76" s="45"/>
      <c r="BF76" s="45"/>
      <c r="BG76" s="45"/>
      <c r="BH76" s="45"/>
      <c r="BI76" s="45"/>
      <c r="BJ76" s="45"/>
      <c r="BK76" s="45"/>
      <c r="BL76" s="45"/>
      <c r="BM76" s="45"/>
      <c r="BN76" s="45"/>
      <c r="BO76" s="45"/>
      <c r="BP76" s="45"/>
      <c r="BQ76" s="45"/>
      <c r="BR76" s="182"/>
      <c r="BS76" s="182"/>
      <c r="BT76" s="182"/>
      <c r="BU76" s="182"/>
      <c r="BV76" s="182"/>
      <c r="BW76" s="182"/>
      <c r="BX76" s="182"/>
      <c r="BY76" s="182"/>
      <c r="BZ76" s="183"/>
    </row>
    <row r="77" spans="1:80" s="30" customFormat="1" ht="12.75" customHeight="1" x14ac:dyDescent="0.2">
      <c r="A77" s="76"/>
      <c r="B77" s="76"/>
      <c r="C77" s="187" t="s">
        <v>127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79">
        <v>97000</v>
      </c>
      <c r="Z77" s="79"/>
      <c r="AA77" s="79"/>
      <c r="AB77" s="79"/>
      <c r="AC77" s="79"/>
      <c r="AD77" s="79">
        <v>90000</v>
      </c>
      <c r="AE77" s="79"/>
      <c r="AF77" s="79"/>
      <c r="AG77" s="79"/>
      <c r="AH77" s="79"/>
      <c r="AI77" s="79">
        <v>187000</v>
      </c>
      <c r="AJ77" s="79"/>
      <c r="AK77" s="79"/>
      <c r="AL77" s="79"/>
      <c r="AM77" s="79"/>
      <c r="AN77" s="79">
        <v>75955</v>
      </c>
      <c r="AO77" s="79"/>
      <c r="AP77" s="79"/>
      <c r="AQ77" s="79"/>
      <c r="AR77" s="79"/>
      <c r="AS77" s="79">
        <v>55495</v>
      </c>
      <c r="AT77" s="79"/>
      <c r="AU77" s="79"/>
      <c r="AV77" s="79"/>
      <c r="AW77" s="79"/>
      <c r="AX77" s="79">
        <v>131450</v>
      </c>
      <c r="AY77" s="79"/>
      <c r="AZ77" s="79"/>
      <c r="BA77" s="79"/>
      <c r="BB77" s="79"/>
      <c r="BC77" s="79">
        <f>AN77-Y77</f>
        <v>-21045</v>
      </c>
      <c r="BD77" s="79"/>
      <c r="BE77" s="79"/>
      <c r="BF77" s="79"/>
      <c r="BG77" s="79"/>
      <c r="BH77" s="79">
        <f>AS77-AD77</f>
        <v>-34505</v>
      </c>
      <c r="BI77" s="79"/>
      <c r="BJ77" s="79"/>
      <c r="BK77" s="79"/>
      <c r="BL77" s="79"/>
      <c r="BM77" s="79">
        <v>-55550</v>
      </c>
      <c r="BN77" s="79"/>
      <c r="BO77" s="79"/>
      <c r="BP77" s="79"/>
      <c r="BQ77" s="79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25.5" customHeight="1" x14ac:dyDescent="0.2">
      <c r="A78" s="76"/>
      <c r="B78" s="76"/>
      <c r="C78" s="187" t="s">
        <v>114</v>
      </c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128</v>
      </c>
    </row>
    <row r="79" spans="1:80" s="30" customFormat="1" ht="25.5" customHeight="1" x14ac:dyDescent="0.2">
      <c r="A79" s="76"/>
      <c r="B79" s="76"/>
      <c r="C79" s="187" t="s">
        <v>129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79">
        <v>10000</v>
      </c>
      <c r="Z79" s="79"/>
      <c r="AA79" s="79"/>
      <c r="AB79" s="79"/>
      <c r="AC79" s="79"/>
      <c r="AD79" s="79">
        <v>0</v>
      </c>
      <c r="AE79" s="79"/>
      <c r="AF79" s="79"/>
      <c r="AG79" s="79"/>
      <c r="AH79" s="79"/>
      <c r="AI79" s="79">
        <v>10000</v>
      </c>
      <c r="AJ79" s="79"/>
      <c r="AK79" s="79"/>
      <c r="AL79" s="79"/>
      <c r="AM79" s="79"/>
      <c r="AN79" s="79">
        <v>10000</v>
      </c>
      <c r="AO79" s="79"/>
      <c r="AP79" s="79"/>
      <c r="AQ79" s="79"/>
      <c r="AR79" s="79"/>
      <c r="AS79" s="79">
        <v>0</v>
      </c>
      <c r="AT79" s="79"/>
      <c r="AU79" s="79"/>
      <c r="AV79" s="79"/>
      <c r="AW79" s="79"/>
      <c r="AX79" s="79">
        <v>10000</v>
      </c>
      <c r="AY79" s="79"/>
      <c r="AZ79" s="79"/>
      <c r="BA79" s="79"/>
      <c r="BB79" s="79"/>
      <c r="BC79" s="79">
        <f>AN79-Y79</f>
        <v>0</v>
      </c>
      <c r="BD79" s="79"/>
      <c r="BE79" s="79"/>
      <c r="BF79" s="79"/>
      <c r="BG79" s="79"/>
      <c r="BH79" s="79">
        <f>AS79-AD79</f>
        <v>0</v>
      </c>
      <c r="BI79" s="79"/>
      <c r="BJ79" s="79"/>
      <c r="BK79" s="79"/>
      <c r="BL79" s="79"/>
      <c r="BM79" s="79">
        <v>0</v>
      </c>
      <c r="BN79" s="79"/>
      <c r="BO79" s="79"/>
      <c r="BP79" s="79"/>
      <c r="BQ79" s="79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12.75" customHeight="1" x14ac:dyDescent="0.2">
      <c r="A80" s="76"/>
      <c r="B80" s="76"/>
      <c r="C80" s="187" t="s">
        <v>110</v>
      </c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  <c r="BL80" s="193"/>
      <c r="BM80" s="193"/>
      <c r="BN80" s="193"/>
      <c r="BO80" s="193"/>
      <c r="BP80" s="193"/>
      <c r="BQ80" s="19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130</v>
      </c>
    </row>
    <row r="81" spans="1:107" s="192" customFormat="1" x14ac:dyDescent="0.2">
      <c r="A81" s="84"/>
      <c r="B81" s="84"/>
      <c r="C81" s="184" t="s">
        <v>131</v>
      </c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190"/>
      <c r="U81" s="190"/>
      <c r="V81" s="190"/>
      <c r="W81" s="190"/>
      <c r="X81" s="191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  <c r="AR81" s="45"/>
      <c r="AS81" s="45"/>
      <c r="AT81" s="45"/>
      <c r="AU81" s="45"/>
      <c r="AV81" s="45"/>
      <c r="AW81" s="45"/>
      <c r="AX81" s="45"/>
      <c r="AY81" s="45"/>
      <c r="AZ81" s="45"/>
      <c r="BA81" s="45"/>
      <c r="BB81" s="45"/>
      <c r="BC81" s="45"/>
      <c r="BD81" s="45"/>
      <c r="BE81" s="45"/>
      <c r="BF81" s="45"/>
      <c r="BG81" s="45"/>
      <c r="BH81" s="45"/>
      <c r="BI81" s="45"/>
      <c r="BJ81" s="45"/>
      <c r="BK81" s="45"/>
      <c r="BL81" s="45"/>
      <c r="BM81" s="45"/>
      <c r="BN81" s="45"/>
      <c r="BO81" s="45"/>
      <c r="BP81" s="45"/>
      <c r="BQ81" s="45"/>
      <c r="BR81" s="182"/>
      <c r="BS81" s="182"/>
      <c r="BT81" s="182"/>
      <c r="BU81" s="182"/>
      <c r="BV81" s="182"/>
      <c r="BW81" s="182"/>
      <c r="BX81" s="182"/>
      <c r="BY81" s="182"/>
      <c r="BZ81" s="183"/>
    </row>
    <row r="82" spans="1:107" s="30" customFormat="1" ht="12.75" customHeight="1" x14ac:dyDescent="0.2">
      <c r="A82" s="76"/>
      <c r="B82" s="76"/>
      <c r="C82" s="187" t="s">
        <v>132</v>
      </c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  <c r="Q82" s="188"/>
      <c r="R82" s="188"/>
      <c r="S82" s="188"/>
      <c r="T82" s="188"/>
      <c r="U82" s="188"/>
      <c r="V82" s="188"/>
      <c r="W82" s="188"/>
      <c r="X82" s="189"/>
      <c r="Y82" s="79">
        <v>100</v>
      </c>
      <c r="Z82" s="79"/>
      <c r="AA82" s="79"/>
      <c r="AB82" s="79"/>
      <c r="AC82" s="79"/>
      <c r="AD82" s="79">
        <v>0</v>
      </c>
      <c r="AE82" s="79"/>
      <c r="AF82" s="79"/>
      <c r="AG82" s="79"/>
      <c r="AH82" s="79"/>
      <c r="AI82" s="79">
        <v>100</v>
      </c>
      <c r="AJ82" s="79"/>
      <c r="AK82" s="79"/>
      <c r="AL82" s="79"/>
      <c r="AM82" s="79"/>
      <c r="AN82" s="79">
        <v>78</v>
      </c>
      <c r="AO82" s="79"/>
      <c r="AP82" s="79"/>
      <c r="AQ82" s="79"/>
      <c r="AR82" s="79"/>
      <c r="AS82" s="79">
        <v>0</v>
      </c>
      <c r="AT82" s="79"/>
      <c r="AU82" s="79"/>
      <c r="AV82" s="79"/>
      <c r="AW82" s="79"/>
      <c r="AX82" s="79">
        <v>78</v>
      </c>
      <c r="AY82" s="79"/>
      <c r="AZ82" s="79"/>
      <c r="BA82" s="79"/>
      <c r="BB82" s="79"/>
      <c r="BC82" s="79">
        <f>AN82-Y82</f>
        <v>-22</v>
      </c>
      <c r="BD82" s="79"/>
      <c r="BE82" s="79"/>
      <c r="BF82" s="79"/>
      <c r="BG82" s="79"/>
      <c r="BH82" s="79">
        <f>AS82-AD82</f>
        <v>0</v>
      </c>
      <c r="BI82" s="79"/>
      <c r="BJ82" s="79"/>
      <c r="BK82" s="79"/>
      <c r="BL82" s="79"/>
      <c r="BM82" s="79">
        <v>-22</v>
      </c>
      <c r="BN82" s="79"/>
      <c r="BO82" s="79"/>
      <c r="BP82" s="79"/>
      <c r="BQ82" s="79"/>
      <c r="BR82" s="6"/>
      <c r="BS82" s="6"/>
      <c r="BT82" s="6"/>
      <c r="BU82" s="6"/>
      <c r="BV82" s="6"/>
      <c r="BW82" s="6"/>
      <c r="BX82" s="6"/>
      <c r="BY82" s="6"/>
      <c r="BZ82" s="7"/>
    </row>
    <row r="83" spans="1:107" s="30" customFormat="1" ht="12.75" customHeight="1" x14ac:dyDescent="0.2">
      <c r="A83" s="76"/>
      <c r="B83" s="76"/>
      <c r="C83" s="187" t="s">
        <v>134</v>
      </c>
      <c r="D83" s="193"/>
      <c r="E83" s="193"/>
      <c r="F83" s="193"/>
      <c r="G83" s="193"/>
      <c r="H83" s="193"/>
      <c r="I83" s="193"/>
      <c r="J83" s="193"/>
      <c r="K83" s="193"/>
      <c r="L83" s="193"/>
      <c r="M83" s="193"/>
      <c r="N83" s="193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193"/>
      <c r="AU83" s="193"/>
      <c r="AV83" s="193"/>
      <c r="AW83" s="193"/>
      <c r="AX83" s="193"/>
      <c r="AY83" s="193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  <c r="BL83" s="193"/>
      <c r="BM83" s="193"/>
      <c r="BN83" s="193"/>
      <c r="BO83" s="193"/>
      <c r="BP83" s="193"/>
      <c r="BQ83" s="194"/>
      <c r="BR83" s="6"/>
      <c r="BS83" s="6"/>
      <c r="BT83" s="6"/>
      <c r="BU83" s="6"/>
      <c r="BV83" s="6"/>
      <c r="BW83" s="6"/>
      <c r="BX83" s="6"/>
      <c r="BY83" s="6"/>
      <c r="BZ83" s="7"/>
      <c r="CB83" s="30" t="s">
        <v>133</v>
      </c>
    </row>
    <row r="84" spans="1:107" s="30" customFormat="1" ht="12.75" customHeight="1" x14ac:dyDescent="0.2">
      <c r="A84" s="76"/>
      <c r="B84" s="76"/>
      <c r="C84" s="187" t="s">
        <v>135</v>
      </c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  <c r="Q84" s="188"/>
      <c r="R84" s="188"/>
      <c r="S84" s="188"/>
      <c r="T84" s="188"/>
      <c r="U84" s="188"/>
      <c r="V84" s="188"/>
      <c r="W84" s="188"/>
      <c r="X84" s="189"/>
      <c r="Y84" s="79">
        <v>100</v>
      </c>
      <c r="Z84" s="79"/>
      <c r="AA84" s="79"/>
      <c r="AB84" s="79"/>
      <c r="AC84" s="79"/>
      <c r="AD84" s="79">
        <v>100</v>
      </c>
      <c r="AE84" s="79"/>
      <c r="AF84" s="79"/>
      <c r="AG84" s="79"/>
      <c r="AH84" s="79"/>
      <c r="AI84" s="79">
        <v>200</v>
      </c>
      <c r="AJ84" s="79"/>
      <c r="AK84" s="79"/>
      <c r="AL84" s="79"/>
      <c r="AM84" s="79"/>
      <c r="AN84" s="79">
        <v>100</v>
      </c>
      <c r="AO84" s="79"/>
      <c r="AP84" s="79"/>
      <c r="AQ84" s="79"/>
      <c r="AR84" s="79"/>
      <c r="AS84" s="79">
        <v>62</v>
      </c>
      <c r="AT84" s="79"/>
      <c r="AU84" s="79"/>
      <c r="AV84" s="79"/>
      <c r="AW84" s="79"/>
      <c r="AX84" s="79">
        <v>162</v>
      </c>
      <c r="AY84" s="79"/>
      <c r="AZ84" s="79"/>
      <c r="BA84" s="79"/>
      <c r="BB84" s="79"/>
      <c r="BC84" s="79">
        <f>AN84-Y84</f>
        <v>0</v>
      </c>
      <c r="BD84" s="79"/>
      <c r="BE84" s="79"/>
      <c r="BF84" s="79"/>
      <c r="BG84" s="79"/>
      <c r="BH84" s="79">
        <f>AS84-AD84</f>
        <v>-38</v>
      </c>
      <c r="BI84" s="79"/>
      <c r="BJ84" s="79"/>
      <c r="BK84" s="79"/>
      <c r="BL84" s="79"/>
      <c r="BM84" s="79">
        <v>-38</v>
      </c>
      <c r="BN84" s="79"/>
      <c r="BO84" s="79"/>
      <c r="BP84" s="79"/>
      <c r="BQ84" s="79"/>
      <c r="BR84" s="6"/>
      <c r="BS84" s="6"/>
      <c r="BT84" s="6"/>
      <c r="BU84" s="6"/>
      <c r="BV84" s="6"/>
      <c r="BW84" s="6"/>
      <c r="BX84" s="6"/>
      <c r="BY84" s="6"/>
      <c r="BZ84" s="7"/>
    </row>
    <row r="85" spans="1:107" s="30" customFormat="1" ht="25.5" customHeight="1" x14ac:dyDescent="0.2">
      <c r="A85" s="76"/>
      <c r="B85" s="76"/>
      <c r="C85" s="187" t="s">
        <v>137</v>
      </c>
      <c r="D85" s="193"/>
      <c r="E85" s="193"/>
      <c r="F85" s="193"/>
      <c r="G85" s="193"/>
      <c r="H85" s="193"/>
      <c r="I85" s="193"/>
      <c r="J85" s="193"/>
      <c r="K85" s="193"/>
      <c r="L85" s="193"/>
      <c r="M85" s="193"/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  <c r="AX85" s="193"/>
      <c r="AY85" s="193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3"/>
      <c r="BQ85" s="194"/>
      <c r="BR85" s="6"/>
      <c r="BS85" s="6"/>
      <c r="BT85" s="6"/>
      <c r="BU85" s="6"/>
      <c r="BV85" s="6"/>
      <c r="BW85" s="6"/>
      <c r="BX85" s="6"/>
      <c r="BY85" s="6"/>
      <c r="BZ85" s="7"/>
      <c r="CB85" s="30" t="s">
        <v>136</v>
      </c>
    </row>
    <row r="86" spans="1:107" ht="12" customHeight="1" x14ac:dyDescent="0.2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</row>
    <row r="87" spans="1:107" ht="15.75" customHeight="1" x14ac:dyDescent="0.2">
      <c r="A87" s="52" t="s">
        <v>105</v>
      </c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  <c r="AM87" s="52"/>
      <c r="AN87" s="52"/>
      <c r="AO87" s="52"/>
      <c r="AP87" s="52"/>
      <c r="AQ87" s="52"/>
      <c r="AR87" s="52"/>
      <c r="AS87" s="52"/>
      <c r="AT87" s="52"/>
      <c r="AU87" s="52"/>
      <c r="AV87" s="52"/>
      <c r="AW87" s="52"/>
      <c r="AX87" s="52"/>
      <c r="AY87" s="52"/>
      <c r="AZ87" s="52"/>
      <c r="BA87" s="52"/>
      <c r="BB87" s="52"/>
      <c r="BC87" s="52"/>
      <c r="BD87" s="52"/>
      <c r="BE87" s="52"/>
      <c r="BF87" s="52"/>
      <c r="BG87" s="52"/>
      <c r="BH87" s="52"/>
      <c r="BI87" s="52"/>
      <c r="BJ87" s="52"/>
      <c r="BK87" s="52"/>
      <c r="BL87" s="52"/>
      <c r="BM87" s="52"/>
      <c r="BN87" s="52"/>
      <c r="BO87" s="52"/>
      <c r="BP87" s="52"/>
      <c r="BQ87" s="52"/>
    </row>
    <row r="88" spans="1:107" ht="15.75" customHeight="1" x14ac:dyDescent="0.2">
      <c r="A88" s="215"/>
      <c r="B88" s="185"/>
      <c r="C88" s="185"/>
      <c r="D88" s="185"/>
      <c r="E88" s="185"/>
      <c r="F88" s="185"/>
      <c r="G88" s="185"/>
      <c r="H88" s="185"/>
      <c r="I88" s="185"/>
      <c r="J88" s="185"/>
      <c r="K88" s="185"/>
      <c r="L88" s="185"/>
      <c r="M88" s="185"/>
      <c r="N88" s="185"/>
      <c r="O88" s="185"/>
      <c r="P88" s="185"/>
      <c r="Q88" s="185"/>
      <c r="R88" s="185"/>
      <c r="S88" s="185"/>
      <c r="T88" s="185"/>
      <c r="U88" s="185"/>
      <c r="V88" s="185"/>
      <c r="W88" s="185"/>
      <c r="X88" s="185"/>
      <c r="Y88" s="185"/>
      <c r="Z88" s="185"/>
      <c r="AA88" s="185"/>
      <c r="AB88" s="185"/>
      <c r="AC88" s="185"/>
      <c r="AD88" s="185"/>
      <c r="AE88" s="185"/>
      <c r="AF88" s="185"/>
      <c r="AG88" s="185"/>
      <c r="AH88" s="185"/>
      <c r="AI88" s="185"/>
      <c r="AJ88" s="185"/>
      <c r="AK88" s="185"/>
      <c r="AL88" s="185"/>
      <c r="AM88" s="185"/>
      <c r="AN88" s="185"/>
      <c r="AO88" s="185"/>
      <c r="AP88" s="185"/>
      <c r="AQ88" s="185"/>
      <c r="AR88" s="185"/>
      <c r="AS88" s="185"/>
      <c r="AT88" s="185"/>
      <c r="AU88" s="185"/>
      <c r="AV88" s="185"/>
      <c r="AW88" s="185"/>
      <c r="AX88" s="185"/>
      <c r="AY88" s="185"/>
      <c r="AZ88" s="185"/>
      <c r="BA88" s="185"/>
      <c r="BB88" s="185"/>
      <c r="BC88" s="185"/>
      <c r="BD88" s="185"/>
      <c r="BE88" s="185"/>
      <c r="BF88" s="185"/>
      <c r="BG88" s="185"/>
      <c r="BH88" s="185"/>
      <c r="BI88" s="185"/>
      <c r="BJ88" s="185"/>
      <c r="BK88" s="185"/>
      <c r="BL88" s="185"/>
      <c r="BM88" s="185"/>
      <c r="BN88" s="186"/>
      <c r="BO88" s="6"/>
      <c r="BP88" s="6"/>
      <c r="BQ88" s="6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</row>
    <row r="89" spans="1:107" ht="12" customHeight="1" x14ac:dyDescent="0.2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  <c r="BF89" s="12"/>
      <c r="BG89" s="12"/>
      <c r="BH89" s="12"/>
      <c r="BI89" s="12"/>
      <c r="BJ89" s="12"/>
      <c r="BK89" s="12"/>
      <c r="BL89" s="12"/>
      <c r="BM89" s="12"/>
      <c r="BN89" s="12"/>
      <c r="BO89" s="12"/>
      <c r="BP89" s="12"/>
      <c r="BQ89" s="12"/>
    </row>
    <row r="90" spans="1:107" ht="15.75" customHeight="1" x14ac:dyDescent="0.2">
      <c r="A90" s="52" t="s">
        <v>57</v>
      </c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  <c r="AM90" s="52"/>
      <c r="AN90" s="52"/>
      <c r="AO90" s="52"/>
      <c r="AP90" s="52"/>
      <c r="AQ90" s="52"/>
      <c r="AR90" s="52"/>
      <c r="AS90" s="52"/>
      <c r="AT90" s="52"/>
      <c r="AU90" s="52"/>
      <c r="AV90" s="52"/>
      <c r="AW90" s="52"/>
      <c r="AX90" s="52"/>
      <c r="AY90" s="52"/>
      <c r="AZ90" s="52"/>
      <c r="BA90" s="52"/>
      <c r="BB90" s="52"/>
      <c r="BC90" s="52"/>
      <c r="BD90" s="52"/>
      <c r="BE90" s="52"/>
      <c r="BF90" s="52"/>
      <c r="BG90" s="52"/>
      <c r="BH90" s="52"/>
      <c r="BI90" s="52"/>
      <c r="BJ90" s="52"/>
      <c r="BK90" s="52"/>
      <c r="BL90" s="52"/>
      <c r="BM90" s="52"/>
      <c r="BN90" s="52"/>
      <c r="BO90" s="52"/>
      <c r="BP90" s="52"/>
      <c r="BQ90" s="52"/>
    </row>
    <row r="91" spans="1:107" ht="15" customHeight="1" x14ac:dyDescent="0.2">
      <c r="A91" s="51" t="s">
        <v>173</v>
      </c>
      <c r="B91" s="51"/>
      <c r="C91" s="51"/>
      <c r="D91" s="51"/>
      <c r="E91" s="51"/>
      <c r="F91" s="51"/>
      <c r="G91" s="51"/>
      <c r="H91" s="51"/>
      <c r="I91" s="51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51"/>
      <c r="AK91" s="51"/>
      <c r="AL91" s="51"/>
      <c r="AM91" s="51"/>
      <c r="AN91" s="51"/>
      <c r="AO91" s="51"/>
      <c r="AP91" s="51"/>
      <c r="AQ91" s="51"/>
      <c r="AR91" s="51"/>
      <c r="AS91" s="51"/>
      <c r="AT91" s="51"/>
      <c r="AU91" s="51"/>
      <c r="AV91" s="51"/>
      <c r="AW91" s="51"/>
      <c r="AX91" s="51"/>
      <c r="AY91" s="51"/>
      <c r="AZ91" s="51"/>
      <c r="BA91" s="51"/>
      <c r="BB91" s="51"/>
      <c r="BC91" s="51"/>
      <c r="BD91" s="51"/>
      <c r="BE91" s="51"/>
      <c r="BF91" s="51"/>
      <c r="BG91" s="51"/>
      <c r="BH91" s="51"/>
      <c r="BI91" s="51"/>
      <c r="BJ91" s="51"/>
      <c r="BK91" s="51"/>
      <c r="BL91" s="51"/>
      <c r="BM91" s="51"/>
      <c r="BN91" s="51"/>
      <c r="BO91" s="51"/>
      <c r="BP91" s="51"/>
      <c r="BQ91" s="51"/>
    </row>
    <row r="92" spans="1:107" ht="48" customHeight="1" x14ac:dyDescent="0.2">
      <c r="A92" s="39" t="s">
        <v>3</v>
      </c>
      <c r="B92" s="39"/>
      <c r="C92" s="39" t="s">
        <v>4</v>
      </c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39"/>
      <c r="X92" s="39"/>
      <c r="Y92" s="39"/>
      <c r="Z92" s="39"/>
      <c r="AA92" s="39" t="s">
        <v>58</v>
      </c>
      <c r="AB92" s="39"/>
      <c r="AC92" s="39"/>
      <c r="AD92" s="39"/>
      <c r="AE92" s="39"/>
      <c r="AF92" s="39"/>
      <c r="AG92" s="39"/>
      <c r="AH92" s="39"/>
      <c r="AI92" s="39"/>
      <c r="AJ92" s="39"/>
      <c r="AK92" s="39"/>
      <c r="AL92" s="39"/>
      <c r="AM92" s="39"/>
      <c r="AN92" s="39"/>
      <c r="AO92" s="39"/>
      <c r="AP92" s="39" t="s">
        <v>59</v>
      </c>
      <c r="AQ92" s="39"/>
      <c r="AR92" s="39"/>
      <c r="AS92" s="39"/>
      <c r="AT92" s="39"/>
      <c r="AU92" s="39"/>
      <c r="AV92" s="39"/>
      <c r="AW92" s="39"/>
      <c r="AX92" s="39"/>
      <c r="AY92" s="39"/>
      <c r="AZ92" s="39"/>
      <c r="BA92" s="39"/>
      <c r="BB92" s="39"/>
      <c r="BC92" s="39"/>
      <c r="BD92" s="39" t="s">
        <v>60</v>
      </c>
      <c r="BE92" s="39"/>
      <c r="BF92" s="39"/>
      <c r="BG92" s="39"/>
      <c r="BH92" s="39"/>
      <c r="BI92" s="39"/>
      <c r="BJ92" s="39"/>
      <c r="BK92" s="39"/>
      <c r="BL92" s="39"/>
      <c r="BM92" s="39"/>
      <c r="BN92" s="39"/>
      <c r="BO92" s="39"/>
      <c r="BP92" s="39"/>
      <c r="BQ92" s="39"/>
    </row>
    <row r="93" spans="1:107" ht="29.1" customHeight="1" x14ac:dyDescent="0.2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39"/>
      <c r="X93" s="39"/>
      <c r="Y93" s="39"/>
      <c r="Z93" s="39"/>
      <c r="AA93" s="39" t="s">
        <v>2</v>
      </c>
      <c r="AB93" s="39"/>
      <c r="AC93" s="39"/>
      <c r="AD93" s="39"/>
      <c r="AE93" s="39"/>
      <c r="AF93" s="39" t="s">
        <v>1</v>
      </c>
      <c r="AG93" s="39"/>
      <c r="AH93" s="39"/>
      <c r="AI93" s="39"/>
      <c r="AJ93" s="39"/>
      <c r="AK93" s="39" t="s">
        <v>17</v>
      </c>
      <c r="AL93" s="39"/>
      <c r="AM93" s="39"/>
      <c r="AN93" s="39"/>
      <c r="AO93" s="39"/>
      <c r="AP93" s="39" t="s">
        <v>2</v>
      </c>
      <c r="AQ93" s="39"/>
      <c r="AR93" s="39"/>
      <c r="AS93" s="39"/>
      <c r="AT93" s="39"/>
      <c r="AU93" s="39" t="s">
        <v>1</v>
      </c>
      <c r="AV93" s="39"/>
      <c r="AW93" s="39"/>
      <c r="AX93" s="39"/>
      <c r="AY93" s="39"/>
      <c r="AZ93" s="39" t="s">
        <v>17</v>
      </c>
      <c r="BA93" s="39"/>
      <c r="BB93" s="39"/>
      <c r="BC93" s="39"/>
      <c r="BD93" s="39" t="s">
        <v>2</v>
      </c>
      <c r="BE93" s="39"/>
      <c r="BF93" s="39"/>
      <c r="BG93" s="39"/>
      <c r="BH93" s="39"/>
      <c r="BI93" s="39" t="s">
        <v>1</v>
      </c>
      <c r="BJ93" s="39"/>
      <c r="BK93" s="39"/>
      <c r="BL93" s="39"/>
      <c r="BM93" s="39"/>
      <c r="BN93" s="39" t="s">
        <v>18</v>
      </c>
      <c r="BO93" s="39"/>
      <c r="BP93" s="39"/>
      <c r="BQ93" s="39"/>
    </row>
    <row r="94" spans="1:107" ht="15.95" customHeight="1" x14ac:dyDescent="0.2">
      <c r="A94" s="66">
        <v>1</v>
      </c>
      <c r="B94" s="66"/>
      <c r="C94" s="66">
        <v>2</v>
      </c>
      <c r="D94" s="66"/>
      <c r="E94" s="66"/>
      <c r="F94" s="66"/>
      <c r="G94" s="66"/>
      <c r="H94" s="66"/>
      <c r="I94" s="66"/>
      <c r="J94" s="66"/>
      <c r="K94" s="66"/>
      <c r="L94" s="66"/>
      <c r="M94" s="66"/>
      <c r="N94" s="66"/>
      <c r="O94" s="66"/>
      <c r="P94" s="66"/>
      <c r="Q94" s="66"/>
      <c r="R94" s="66"/>
      <c r="S94" s="66"/>
      <c r="T94" s="66"/>
      <c r="U94" s="66"/>
      <c r="V94" s="66"/>
      <c r="W94" s="66"/>
      <c r="X94" s="66"/>
      <c r="Y94" s="66"/>
      <c r="Z94" s="66"/>
      <c r="AA94" s="63">
        <v>3</v>
      </c>
      <c r="AB94" s="64"/>
      <c r="AC94" s="64"/>
      <c r="AD94" s="64"/>
      <c r="AE94" s="65"/>
      <c r="AF94" s="63">
        <v>4</v>
      </c>
      <c r="AG94" s="64"/>
      <c r="AH94" s="64"/>
      <c r="AI94" s="64"/>
      <c r="AJ94" s="65"/>
      <c r="AK94" s="63">
        <v>5</v>
      </c>
      <c r="AL94" s="64"/>
      <c r="AM94" s="64"/>
      <c r="AN94" s="64"/>
      <c r="AO94" s="65"/>
      <c r="AP94" s="63">
        <v>6</v>
      </c>
      <c r="AQ94" s="64"/>
      <c r="AR94" s="64"/>
      <c r="AS94" s="64"/>
      <c r="AT94" s="65"/>
      <c r="AU94" s="63">
        <v>7</v>
      </c>
      <c r="AV94" s="64"/>
      <c r="AW94" s="64"/>
      <c r="AX94" s="64"/>
      <c r="AY94" s="65"/>
      <c r="AZ94" s="63">
        <v>8</v>
      </c>
      <c r="BA94" s="64"/>
      <c r="BB94" s="64"/>
      <c r="BC94" s="65"/>
      <c r="BD94" s="63">
        <v>9</v>
      </c>
      <c r="BE94" s="64"/>
      <c r="BF94" s="64"/>
      <c r="BG94" s="64"/>
      <c r="BH94" s="65"/>
      <c r="BI94" s="66">
        <v>10</v>
      </c>
      <c r="BJ94" s="66"/>
      <c r="BK94" s="66"/>
      <c r="BL94" s="66"/>
      <c r="BM94" s="66"/>
      <c r="BN94" s="66">
        <v>11</v>
      </c>
      <c r="BO94" s="66"/>
      <c r="BP94" s="66"/>
      <c r="BQ94" s="66"/>
    </row>
    <row r="95" spans="1:107" ht="15.75" hidden="1" customHeight="1" x14ac:dyDescent="0.2">
      <c r="A95" s="76" t="s">
        <v>11</v>
      </c>
      <c r="B95" s="76"/>
      <c r="C95" s="77" t="s">
        <v>12</v>
      </c>
      <c r="D95" s="77"/>
      <c r="E95" s="77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8"/>
      <c r="AA95" s="46" t="s">
        <v>33</v>
      </c>
      <c r="AB95" s="46"/>
      <c r="AC95" s="46"/>
      <c r="AD95" s="46"/>
      <c r="AE95" s="46"/>
      <c r="AF95" s="46" t="s">
        <v>91</v>
      </c>
      <c r="AG95" s="46"/>
      <c r="AH95" s="46"/>
      <c r="AI95" s="46"/>
      <c r="AJ95" s="46"/>
      <c r="AK95" s="45" t="s">
        <v>13</v>
      </c>
      <c r="AL95" s="45"/>
      <c r="AM95" s="45"/>
      <c r="AN95" s="45"/>
      <c r="AO95" s="45"/>
      <c r="AP95" s="46" t="s">
        <v>34</v>
      </c>
      <c r="AQ95" s="46"/>
      <c r="AR95" s="46"/>
      <c r="AS95" s="46"/>
      <c r="AT95" s="46"/>
      <c r="AU95" s="46" t="s">
        <v>19</v>
      </c>
      <c r="AV95" s="46"/>
      <c r="AW95" s="46"/>
      <c r="AX95" s="46"/>
      <c r="AY95" s="46"/>
      <c r="AZ95" s="45" t="s">
        <v>13</v>
      </c>
      <c r="BA95" s="45"/>
      <c r="BB95" s="45"/>
      <c r="BC95" s="45"/>
      <c r="BD95" s="79" t="s">
        <v>104</v>
      </c>
      <c r="BE95" s="79"/>
      <c r="BF95" s="79"/>
      <c r="BG95" s="79"/>
      <c r="BH95" s="79"/>
      <c r="BI95" s="79" t="s">
        <v>104</v>
      </c>
      <c r="BJ95" s="79"/>
      <c r="BK95" s="79"/>
      <c r="BL95" s="79"/>
      <c r="BM95" s="79"/>
      <c r="BN95" s="47" t="s">
        <v>104</v>
      </c>
      <c r="BO95" s="47"/>
      <c r="BP95" s="47"/>
      <c r="BQ95" s="47"/>
      <c r="CA95" s="1" t="s">
        <v>95</v>
      </c>
    </row>
    <row r="96" spans="1:107" s="171" customFormat="1" ht="12.75" customHeight="1" x14ac:dyDescent="0.2">
      <c r="A96" s="133">
        <v>1</v>
      </c>
      <c r="B96" s="133"/>
      <c r="C96" s="168" t="s">
        <v>107</v>
      </c>
      <c r="D96" s="169"/>
      <c r="E96" s="169"/>
      <c r="F96" s="169"/>
      <c r="G96" s="169"/>
      <c r="H96" s="169"/>
      <c r="I96" s="169"/>
      <c r="J96" s="169"/>
      <c r="K96" s="169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70"/>
      <c r="AA96" s="44">
        <v>1619959</v>
      </c>
      <c r="AB96" s="44"/>
      <c r="AC96" s="44"/>
      <c r="AD96" s="44"/>
      <c r="AE96" s="44"/>
      <c r="AF96" s="44">
        <v>10482849.6</v>
      </c>
      <c r="AG96" s="44"/>
      <c r="AH96" s="44"/>
      <c r="AI96" s="44"/>
      <c r="AJ96" s="44"/>
      <c r="AK96" s="44">
        <f>AA96+AF96</f>
        <v>12102808.6</v>
      </c>
      <c r="AL96" s="44"/>
      <c r="AM96" s="44"/>
      <c r="AN96" s="44"/>
      <c r="AO96" s="44"/>
      <c r="AP96" s="44">
        <v>1009552</v>
      </c>
      <c r="AQ96" s="44"/>
      <c r="AR96" s="44"/>
      <c r="AS96" s="44"/>
      <c r="AT96" s="44"/>
      <c r="AU96" s="44">
        <v>1109899</v>
      </c>
      <c r="AV96" s="44"/>
      <c r="AW96" s="44"/>
      <c r="AX96" s="44"/>
      <c r="AY96" s="44"/>
      <c r="AZ96" s="44">
        <f>AP96+AU96</f>
        <v>2119451</v>
      </c>
      <c r="BA96" s="44"/>
      <c r="BB96" s="44"/>
      <c r="BC96" s="44"/>
      <c r="BD96" s="44">
        <f>IF(AA96=0,0,AP96/AA96*100-100)</f>
        <v>-37.680398084149047</v>
      </c>
      <c r="BE96" s="44"/>
      <c r="BF96" s="44"/>
      <c r="BG96" s="44"/>
      <c r="BH96" s="44"/>
      <c r="BI96" s="44">
        <f>IF(AF96=0,0,AU96/AF96*100-100)</f>
        <v>-89.412239587983791</v>
      </c>
      <c r="BJ96" s="44"/>
      <c r="BK96" s="44"/>
      <c r="BL96" s="44"/>
      <c r="BM96" s="44"/>
      <c r="BN96" s="44">
        <f>IF(AK96=0,0,AZ96/AK96*100-100)</f>
        <v>-82.487940856967697</v>
      </c>
      <c r="BO96" s="44"/>
      <c r="BP96" s="44"/>
      <c r="BQ96" s="44"/>
      <c r="CA96" s="171" t="s">
        <v>96</v>
      </c>
    </row>
    <row r="97" spans="1:80" ht="25.5" customHeight="1" x14ac:dyDescent="0.2">
      <c r="A97" s="172" t="s">
        <v>42</v>
      </c>
      <c r="B97" s="43"/>
      <c r="C97" s="167" t="s">
        <v>108</v>
      </c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  <c r="Z97" s="174"/>
      <c r="AA97" s="38">
        <v>300000</v>
      </c>
      <c r="AB97" s="38"/>
      <c r="AC97" s="38"/>
      <c r="AD97" s="38"/>
      <c r="AE97" s="38"/>
      <c r="AF97" s="38">
        <v>0</v>
      </c>
      <c r="AG97" s="38"/>
      <c r="AH97" s="38"/>
      <c r="AI97" s="38"/>
      <c r="AJ97" s="38"/>
      <c r="AK97" s="38">
        <f>AA97+AF97</f>
        <v>300000</v>
      </c>
      <c r="AL97" s="38"/>
      <c r="AM97" s="38"/>
      <c r="AN97" s="38"/>
      <c r="AO97" s="38"/>
      <c r="AP97" s="38">
        <v>250000</v>
      </c>
      <c r="AQ97" s="38"/>
      <c r="AR97" s="38"/>
      <c r="AS97" s="38"/>
      <c r="AT97" s="38"/>
      <c r="AU97" s="38">
        <v>0</v>
      </c>
      <c r="AV97" s="38"/>
      <c r="AW97" s="38"/>
      <c r="AX97" s="38"/>
      <c r="AY97" s="38"/>
      <c r="AZ97" s="38">
        <f>AP97+AU97</f>
        <v>250000</v>
      </c>
      <c r="BA97" s="38"/>
      <c r="BB97" s="38"/>
      <c r="BC97" s="38"/>
      <c r="BD97" s="38">
        <f>IF(AA97=0,0,AP97/AA97*100-100)</f>
        <v>-16.666666666666657</v>
      </c>
      <c r="BE97" s="38"/>
      <c r="BF97" s="38"/>
      <c r="BG97" s="38"/>
      <c r="BH97" s="38"/>
      <c r="BI97" s="38">
        <f>IF(AF97=0,0,AU97/AF97*100-100)</f>
        <v>0</v>
      </c>
      <c r="BJ97" s="38"/>
      <c r="BK97" s="38"/>
      <c r="BL97" s="38"/>
      <c r="BM97" s="38"/>
      <c r="BN97" s="38">
        <f>IF(AK97=0,0,AZ97/AK97*100-100)</f>
        <v>-16.666666666666657</v>
      </c>
      <c r="BO97" s="38"/>
      <c r="BP97" s="38"/>
      <c r="BQ97" s="38"/>
    </row>
    <row r="98" spans="1:80" ht="12.75" customHeight="1" x14ac:dyDescent="0.2">
      <c r="A98" s="172"/>
      <c r="B98" s="43"/>
      <c r="C98" s="176" t="s">
        <v>139</v>
      </c>
      <c r="D98" s="177"/>
      <c r="E98" s="177"/>
      <c r="F98" s="177"/>
      <c r="G98" s="177"/>
      <c r="H98" s="177"/>
      <c r="I98" s="177"/>
      <c r="J98" s="177"/>
      <c r="K98" s="177"/>
      <c r="L98" s="177"/>
      <c r="M98" s="177"/>
      <c r="N98" s="177"/>
      <c r="O98" s="177"/>
      <c r="P98" s="177"/>
      <c r="Q98" s="177"/>
      <c r="R98" s="177"/>
      <c r="S98" s="177"/>
      <c r="T98" s="177"/>
      <c r="U98" s="177"/>
      <c r="V98" s="177"/>
      <c r="W98" s="177"/>
      <c r="X98" s="177"/>
      <c r="Y98" s="177"/>
      <c r="Z98" s="177"/>
      <c r="AA98" s="177"/>
      <c r="AB98" s="177"/>
      <c r="AC98" s="177"/>
      <c r="AD98" s="177"/>
      <c r="AE98" s="177"/>
      <c r="AF98" s="177"/>
      <c r="AG98" s="177"/>
      <c r="AH98" s="177"/>
      <c r="AI98" s="177"/>
      <c r="AJ98" s="177"/>
      <c r="AK98" s="177"/>
      <c r="AL98" s="177"/>
      <c r="AM98" s="177"/>
      <c r="AN98" s="177"/>
      <c r="AO98" s="177"/>
      <c r="AP98" s="177"/>
      <c r="AQ98" s="177"/>
      <c r="AR98" s="177"/>
      <c r="AS98" s="177"/>
      <c r="AT98" s="177"/>
      <c r="AU98" s="177"/>
      <c r="AV98" s="177"/>
      <c r="AW98" s="177"/>
      <c r="AX98" s="177"/>
      <c r="AY98" s="177"/>
      <c r="AZ98" s="177"/>
      <c r="BA98" s="177"/>
      <c r="BB98" s="177"/>
      <c r="BC98" s="177"/>
      <c r="BD98" s="177"/>
      <c r="BE98" s="177"/>
      <c r="BF98" s="177"/>
      <c r="BG98" s="177"/>
      <c r="BH98" s="177"/>
      <c r="BI98" s="177"/>
      <c r="BJ98" s="177"/>
      <c r="BK98" s="177"/>
      <c r="BL98" s="177"/>
      <c r="BM98" s="177"/>
      <c r="BN98" s="177"/>
      <c r="BO98" s="177"/>
      <c r="BP98" s="177"/>
      <c r="BQ98" s="178"/>
      <c r="CB98" s="1" t="s">
        <v>138</v>
      </c>
    </row>
    <row r="99" spans="1:80" ht="25.5" customHeight="1" x14ac:dyDescent="0.2">
      <c r="A99" s="172" t="s">
        <v>101</v>
      </c>
      <c r="B99" s="43"/>
      <c r="C99" s="175" t="s">
        <v>140</v>
      </c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4"/>
      <c r="AA99" s="38">
        <v>0</v>
      </c>
      <c r="AB99" s="38"/>
      <c r="AC99" s="38"/>
      <c r="AD99" s="38"/>
      <c r="AE99" s="38"/>
      <c r="AF99" s="38">
        <v>12063</v>
      </c>
      <c r="AG99" s="38"/>
      <c r="AH99" s="38"/>
      <c r="AI99" s="38"/>
      <c r="AJ99" s="38"/>
      <c r="AK99" s="38">
        <f>AA99+AF99</f>
        <v>12063</v>
      </c>
      <c r="AL99" s="38"/>
      <c r="AM99" s="38"/>
      <c r="AN99" s="38"/>
      <c r="AO99" s="38"/>
      <c r="AP99" s="38">
        <v>0</v>
      </c>
      <c r="AQ99" s="38"/>
      <c r="AR99" s="38"/>
      <c r="AS99" s="38"/>
      <c r="AT99" s="38"/>
      <c r="AU99" s="38">
        <v>0</v>
      </c>
      <c r="AV99" s="38"/>
      <c r="AW99" s="38"/>
      <c r="AX99" s="38"/>
      <c r="AY99" s="38"/>
      <c r="AZ99" s="38">
        <f>AP99+AU99</f>
        <v>0</v>
      </c>
      <c r="BA99" s="38"/>
      <c r="BB99" s="38"/>
      <c r="BC99" s="38"/>
      <c r="BD99" s="38">
        <f>IF(AA99=0,0,AP99/AA99*100-100)</f>
        <v>0</v>
      </c>
      <c r="BE99" s="38"/>
      <c r="BF99" s="38"/>
      <c r="BG99" s="38"/>
      <c r="BH99" s="38"/>
      <c r="BI99" s="38">
        <f>IF(AF99=0,0,AU99/AF99*100-100)</f>
        <v>-100</v>
      </c>
      <c r="BJ99" s="38"/>
      <c r="BK99" s="38"/>
      <c r="BL99" s="38"/>
      <c r="BM99" s="38"/>
      <c r="BN99" s="38">
        <f>IF(AK99=0,0,AZ99/AK99*100-100)</f>
        <v>-100</v>
      </c>
      <c r="BO99" s="38"/>
      <c r="BP99" s="38"/>
      <c r="BQ99" s="38"/>
    </row>
    <row r="100" spans="1:80" ht="12.75" customHeight="1" x14ac:dyDescent="0.2">
      <c r="A100" s="172"/>
      <c r="B100" s="43"/>
      <c r="C100" s="176" t="s">
        <v>142</v>
      </c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  <c r="AA100" s="177"/>
      <c r="AB100" s="177"/>
      <c r="AC100" s="177"/>
      <c r="AD100" s="177"/>
      <c r="AE100" s="177"/>
      <c r="AF100" s="177"/>
      <c r="AG100" s="177"/>
      <c r="AH100" s="177"/>
      <c r="AI100" s="177"/>
      <c r="AJ100" s="177"/>
      <c r="AK100" s="177"/>
      <c r="AL100" s="177"/>
      <c r="AM100" s="177"/>
      <c r="AN100" s="177"/>
      <c r="AO100" s="177"/>
      <c r="AP100" s="177"/>
      <c r="AQ100" s="177"/>
      <c r="AR100" s="177"/>
      <c r="AS100" s="177"/>
      <c r="AT100" s="177"/>
      <c r="AU100" s="177"/>
      <c r="AV100" s="177"/>
      <c r="AW100" s="177"/>
      <c r="AX100" s="177"/>
      <c r="AY100" s="177"/>
      <c r="AZ100" s="177"/>
      <c r="BA100" s="177"/>
      <c r="BB100" s="177"/>
      <c r="BC100" s="177"/>
      <c r="BD100" s="177"/>
      <c r="BE100" s="177"/>
      <c r="BF100" s="177"/>
      <c r="BG100" s="177"/>
      <c r="BH100" s="177"/>
      <c r="BI100" s="177"/>
      <c r="BJ100" s="177"/>
      <c r="BK100" s="177"/>
      <c r="BL100" s="177"/>
      <c r="BM100" s="177"/>
      <c r="BN100" s="177"/>
      <c r="BO100" s="177"/>
      <c r="BP100" s="177"/>
      <c r="BQ100" s="178"/>
      <c r="CB100" s="1" t="s">
        <v>141</v>
      </c>
    </row>
    <row r="101" spans="1:80" ht="15" customHeight="1" x14ac:dyDescent="0.2">
      <c r="A101" s="172" t="s">
        <v>112</v>
      </c>
      <c r="B101" s="43"/>
      <c r="C101" s="175" t="s">
        <v>111</v>
      </c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4"/>
      <c r="AA101" s="38">
        <v>1319959</v>
      </c>
      <c r="AB101" s="38"/>
      <c r="AC101" s="38"/>
      <c r="AD101" s="38"/>
      <c r="AE101" s="38"/>
      <c r="AF101" s="38">
        <v>10470786.6</v>
      </c>
      <c r="AG101" s="38"/>
      <c r="AH101" s="38"/>
      <c r="AI101" s="38"/>
      <c r="AJ101" s="38"/>
      <c r="AK101" s="38">
        <f>AA101+AF101</f>
        <v>11790745.6</v>
      </c>
      <c r="AL101" s="38"/>
      <c r="AM101" s="38"/>
      <c r="AN101" s="38"/>
      <c r="AO101" s="38"/>
      <c r="AP101" s="38">
        <v>759552</v>
      </c>
      <c r="AQ101" s="38"/>
      <c r="AR101" s="38"/>
      <c r="AS101" s="38"/>
      <c r="AT101" s="38"/>
      <c r="AU101" s="38">
        <v>1109899</v>
      </c>
      <c r="AV101" s="38"/>
      <c r="AW101" s="38"/>
      <c r="AX101" s="38"/>
      <c r="AY101" s="38"/>
      <c r="AZ101" s="38">
        <f>AP101+AU101</f>
        <v>1869451</v>
      </c>
      <c r="BA101" s="38"/>
      <c r="BB101" s="38"/>
      <c r="BC101" s="38"/>
      <c r="BD101" s="38">
        <f>IF(AA101=0,0,AP101/AA101*100-100)</f>
        <v>-42.456394478919421</v>
      </c>
      <c r="BE101" s="38"/>
      <c r="BF101" s="38"/>
      <c r="BG101" s="38"/>
      <c r="BH101" s="38"/>
      <c r="BI101" s="38">
        <f>IF(AF101=0,0,AU101/AF101*100-100)</f>
        <v>-89.400041826848039</v>
      </c>
      <c r="BJ101" s="38"/>
      <c r="BK101" s="38"/>
      <c r="BL101" s="38"/>
      <c r="BM101" s="38"/>
      <c r="BN101" s="38">
        <f>IF(AK101=0,0,AZ101/AK101*100-100)</f>
        <v>-84.144760107452413</v>
      </c>
      <c r="BO101" s="38"/>
      <c r="BP101" s="38"/>
      <c r="BQ101" s="38"/>
    </row>
    <row r="102" spans="1:80" ht="12.75" customHeight="1" x14ac:dyDescent="0.2">
      <c r="A102" s="172"/>
      <c r="B102" s="43"/>
      <c r="C102" s="176" t="s">
        <v>144</v>
      </c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77"/>
      <c r="AO102" s="177"/>
      <c r="AP102" s="177"/>
      <c r="AQ102" s="177"/>
      <c r="AR102" s="177"/>
      <c r="AS102" s="177"/>
      <c r="AT102" s="177"/>
      <c r="AU102" s="177"/>
      <c r="AV102" s="177"/>
      <c r="AW102" s="177"/>
      <c r="AX102" s="177"/>
      <c r="AY102" s="177"/>
      <c r="AZ102" s="177"/>
      <c r="BA102" s="177"/>
      <c r="BB102" s="177"/>
      <c r="BC102" s="177"/>
      <c r="BD102" s="177"/>
      <c r="BE102" s="177"/>
      <c r="BF102" s="177"/>
      <c r="BG102" s="177"/>
      <c r="BH102" s="177"/>
      <c r="BI102" s="177"/>
      <c r="BJ102" s="177"/>
      <c r="BK102" s="177"/>
      <c r="BL102" s="177"/>
      <c r="BM102" s="177"/>
      <c r="BN102" s="177"/>
      <c r="BO102" s="177"/>
      <c r="BP102" s="177"/>
      <c r="BQ102" s="178"/>
      <c r="CB102" s="1" t="s">
        <v>143</v>
      </c>
    </row>
    <row r="103" spans="1:80" ht="15.75" hidden="1" customHeight="1" x14ac:dyDescent="0.2">
      <c r="A103" s="76" t="s">
        <v>11</v>
      </c>
      <c r="B103" s="76"/>
      <c r="C103" s="77" t="s">
        <v>12</v>
      </c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8"/>
      <c r="AA103" s="46" t="s">
        <v>33</v>
      </c>
      <c r="AB103" s="46"/>
      <c r="AC103" s="46"/>
      <c r="AD103" s="46"/>
      <c r="AE103" s="46"/>
      <c r="AF103" s="46" t="s">
        <v>91</v>
      </c>
      <c r="AG103" s="46"/>
      <c r="AH103" s="46"/>
      <c r="AI103" s="46"/>
      <c r="AJ103" s="46"/>
      <c r="AK103" s="45" t="s">
        <v>13</v>
      </c>
      <c r="AL103" s="45"/>
      <c r="AM103" s="45"/>
      <c r="AN103" s="45"/>
      <c r="AO103" s="45"/>
      <c r="AP103" s="46" t="s">
        <v>34</v>
      </c>
      <c r="AQ103" s="46"/>
      <c r="AR103" s="46"/>
      <c r="AS103" s="46"/>
      <c r="AT103" s="46"/>
      <c r="AU103" s="46" t="s">
        <v>19</v>
      </c>
      <c r="AV103" s="46"/>
      <c r="AW103" s="46"/>
      <c r="AX103" s="46"/>
      <c r="AY103" s="46"/>
      <c r="AZ103" s="45" t="s">
        <v>13</v>
      </c>
      <c r="BA103" s="45"/>
      <c r="BB103" s="45"/>
      <c r="BC103" s="45"/>
      <c r="BD103" s="79" t="s">
        <v>104</v>
      </c>
      <c r="BE103" s="79"/>
      <c r="BF103" s="79"/>
      <c r="BG103" s="79"/>
      <c r="BH103" s="79"/>
      <c r="BI103" s="79" t="s">
        <v>104</v>
      </c>
      <c r="BJ103" s="79"/>
      <c r="BK103" s="79"/>
      <c r="BL103" s="79"/>
      <c r="BM103" s="79"/>
      <c r="BN103" s="47" t="s">
        <v>104</v>
      </c>
      <c r="BO103" s="47"/>
      <c r="BP103" s="47"/>
      <c r="BQ103" s="47"/>
      <c r="CA103" s="1" t="s">
        <v>97</v>
      </c>
    </row>
    <row r="104" spans="1:80" s="171" customFormat="1" ht="15" hidden="1" customHeight="1" x14ac:dyDescent="0.2">
      <c r="A104" s="84"/>
      <c r="B104" s="84"/>
      <c r="C104" s="195"/>
      <c r="D104" s="196"/>
      <c r="E104" s="196"/>
      <c r="F104" s="196"/>
      <c r="G104" s="196"/>
      <c r="H104" s="196"/>
      <c r="I104" s="196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  <c r="Y104" s="196"/>
      <c r="Z104" s="197"/>
      <c r="AA104" s="198"/>
      <c r="AB104" s="198"/>
      <c r="AC104" s="198"/>
      <c r="AD104" s="198"/>
      <c r="AE104" s="198"/>
      <c r="AF104" s="198"/>
      <c r="AG104" s="198"/>
      <c r="AH104" s="198"/>
      <c r="AI104" s="198"/>
      <c r="AJ104" s="198"/>
      <c r="AK104" s="198"/>
      <c r="AL104" s="198"/>
      <c r="AM104" s="198"/>
      <c r="AN104" s="198"/>
      <c r="AO104" s="198"/>
      <c r="AP104" s="198"/>
      <c r="AQ104" s="198"/>
      <c r="AR104" s="198"/>
      <c r="AS104" s="198"/>
      <c r="AT104" s="198"/>
      <c r="AU104" s="198"/>
      <c r="AV104" s="198"/>
      <c r="AW104" s="198"/>
      <c r="AX104" s="198"/>
      <c r="AY104" s="198"/>
      <c r="AZ104" s="198"/>
      <c r="BA104" s="198"/>
      <c r="BB104" s="198"/>
      <c r="BC104" s="198"/>
      <c r="BD104" s="198"/>
      <c r="BE104" s="198"/>
      <c r="BF104" s="198"/>
      <c r="BG104" s="198"/>
      <c r="BH104" s="198"/>
      <c r="BI104" s="198"/>
      <c r="BJ104" s="198"/>
      <c r="BK104" s="198"/>
      <c r="BL104" s="198"/>
      <c r="BM104" s="198"/>
      <c r="BN104" s="198"/>
      <c r="BO104" s="198"/>
      <c r="BP104" s="198"/>
      <c r="BQ104" s="198"/>
      <c r="CA104" s="171" t="s">
        <v>98</v>
      </c>
    </row>
    <row r="105" spans="1:80" s="171" customFormat="1" ht="15" customHeight="1" x14ac:dyDescent="0.2">
      <c r="A105" s="84"/>
      <c r="B105" s="84"/>
      <c r="C105" s="195" t="s">
        <v>116</v>
      </c>
      <c r="D105" s="196"/>
      <c r="E105" s="196"/>
      <c r="F105" s="196"/>
      <c r="G105" s="196"/>
      <c r="H105" s="196"/>
      <c r="I105" s="196"/>
      <c r="J105" s="196"/>
      <c r="K105" s="196"/>
      <c r="L105" s="196"/>
      <c r="M105" s="196"/>
      <c r="N105" s="196"/>
      <c r="O105" s="196"/>
      <c r="P105" s="196"/>
      <c r="Q105" s="196"/>
      <c r="R105" s="196"/>
      <c r="S105" s="196"/>
      <c r="T105" s="196"/>
      <c r="U105" s="196"/>
      <c r="V105" s="196"/>
      <c r="W105" s="196"/>
      <c r="X105" s="196"/>
      <c r="Y105" s="196"/>
      <c r="Z105" s="197"/>
      <c r="AA105" s="198"/>
      <c r="AB105" s="198"/>
      <c r="AC105" s="198"/>
      <c r="AD105" s="198"/>
      <c r="AE105" s="198"/>
      <c r="AF105" s="198"/>
      <c r="AG105" s="198"/>
      <c r="AH105" s="198"/>
      <c r="AI105" s="198"/>
      <c r="AJ105" s="198"/>
      <c r="AK105" s="198"/>
      <c r="AL105" s="198"/>
      <c r="AM105" s="198"/>
      <c r="AN105" s="198"/>
      <c r="AO105" s="198"/>
      <c r="AP105" s="198"/>
      <c r="AQ105" s="198"/>
      <c r="AR105" s="198"/>
      <c r="AS105" s="198"/>
      <c r="AT105" s="198"/>
      <c r="AU105" s="198"/>
      <c r="AV105" s="198"/>
      <c r="AW105" s="198"/>
      <c r="AX105" s="198"/>
      <c r="AY105" s="198"/>
      <c r="AZ105" s="198"/>
      <c r="BA105" s="198"/>
      <c r="BB105" s="198"/>
      <c r="BC105" s="198"/>
      <c r="BD105" s="198"/>
      <c r="BE105" s="198"/>
      <c r="BF105" s="198"/>
      <c r="BG105" s="198"/>
      <c r="BH105" s="198"/>
      <c r="BI105" s="198"/>
      <c r="BJ105" s="198"/>
      <c r="BK105" s="198"/>
      <c r="BL105" s="198"/>
      <c r="BM105" s="198"/>
      <c r="BN105" s="198"/>
      <c r="BO105" s="198"/>
      <c r="BP105" s="198"/>
      <c r="BQ105" s="198"/>
    </row>
    <row r="106" spans="1:80" ht="15" customHeight="1" x14ac:dyDescent="0.2">
      <c r="A106" s="76"/>
      <c r="B106" s="76"/>
      <c r="C106" s="187" t="s">
        <v>117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9"/>
      <c r="AA106" s="199">
        <v>1619959</v>
      </c>
      <c r="AB106" s="199"/>
      <c r="AC106" s="199"/>
      <c r="AD106" s="199"/>
      <c r="AE106" s="199"/>
      <c r="AF106" s="199">
        <v>10470786.6</v>
      </c>
      <c r="AG106" s="199"/>
      <c r="AH106" s="199"/>
      <c r="AI106" s="199"/>
      <c r="AJ106" s="199"/>
      <c r="AK106" s="199">
        <v>12090745.6</v>
      </c>
      <c r="AL106" s="199"/>
      <c r="AM106" s="199"/>
      <c r="AN106" s="199"/>
      <c r="AO106" s="199"/>
      <c r="AP106" s="199">
        <v>759552</v>
      </c>
      <c r="AQ106" s="199"/>
      <c r="AR106" s="199"/>
      <c r="AS106" s="199"/>
      <c r="AT106" s="199"/>
      <c r="AU106" s="199">
        <v>1109899</v>
      </c>
      <c r="AV106" s="199"/>
      <c r="AW106" s="199"/>
      <c r="AX106" s="199"/>
      <c r="AY106" s="199"/>
      <c r="AZ106" s="199">
        <f>AP106+AU106</f>
        <v>1869451</v>
      </c>
      <c r="BA106" s="199"/>
      <c r="BB106" s="199"/>
      <c r="BC106" s="199"/>
      <c r="BD106" s="199">
        <f>IF(AA106=0,0,AP106/AA106*100-100)</f>
        <v>-53.112887424928658</v>
      </c>
      <c r="BE106" s="199"/>
      <c r="BF106" s="199"/>
      <c r="BG106" s="199"/>
      <c r="BH106" s="199"/>
      <c r="BI106" s="199">
        <f>IF(AF106=0,0,AU106/AF106*100-100)</f>
        <v>-89.400041826848039</v>
      </c>
      <c r="BJ106" s="199"/>
      <c r="BK106" s="199"/>
      <c r="BL106" s="199"/>
      <c r="BM106" s="199"/>
      <c r="BN106" s="199">
        <f>IF(AK106=0,0,AZ106/AK106*100-100)</f>
        <v>-84.538166116074763</v>
      </c>
      <c r="BO106" s="199"/>
      <c r="BP106" s="199"/>
      <c r="BQ106" s="199"/>
    </row>
    <row r="107" spans="1:80" ht="12.75" customHeight="1" x14ac:dyDescent="0.2">
      <c r="A107" s="76"/>
      <c r="B107" s="76"/>
      <c r="C107" s="187" t="s">
        <v>146</v>
      </c>
      <c r="D107" s="193"/>
      <c r="E107" s="193"/>
      <c r="F107" s="193"/>
      <c r="G107" s="193"/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193"/>
      <c r="W107" s="193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3"/>
      <c r="BQ107" s="194"/>
      <c r="CB107" s="1" t="s">
        <v>145</v>
      </c>
    </row>
    <row r="108" spans="1:80" ht="15" customHeight="1" x14ac:dyDescent="0.2">
      <c r="A108" s="76"/>
      <c r="B108" s="76"/>
      <c r="C108" s="187" t="s">
        <v>119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9"/>
      <c r="AA108" s="199">
        <v>300000</v>
      </c>
      <c r="AB108" s="199"/>
      <c r="AC108" s="199"/>
      <c r="AD108" s="199"/>
      <c r="AE108" s="199"/>
      <c r="AF108" s="199">
        <v>0</v>
      </c>
      <c r="AG108" s="199"/>
      <c r="AH108" s="199"/>
      <c r="AI108" s="199"/>
      <c r="AJ108" s="199"/>
      <c r="AK108" s="199">
        <v>300000</v>
      </c>
      <c r="AL108" s="199"/>
      <c r="AM108" s="199"/>
      <c r="AN108" s="199"/>
      <c r="AO108" s="199"/>
      <c r="AP108" s="199">
        <v>250000</v>
      </c>
      <c r="AQ108" s="199"/>
      <c r="AR108" s="199"/>
      <c r="AS108" s="199"/>
      <c r="AT108" s="199"/>
      <c r="AU108" s="199">
        <v>0</v>
      </c>
      <c r="AV108" s="199"/>
      <c r="AW108" s="199"/>
      <c r="AX108" s="199"/>
      <c r="AY108" s="199"/>
      <c r="AZ108" s="199">
        <f>AP108+AU108</f>
        <v>250000</v>
      </c>
      <c r="BA108" s="199"/>
      <c r="BB108" s="199"/>
      <c r="BC108" s="199"/>
      <c r="BD108" s="199">
        <f>IF(AA108=0,0,AP108/AA108*100-100)</f>
        <v>-16.666666666666657</v>
      </c>
      <c r="BE108" s="199"/>
      <c r="BF108" s="199"/>
      <c r="BG108" s="199"/>
      <c r="BH108" s="199"/>
      <c r="BI108" s="199">
        <f>IF(AF108=0,0,AU108/AF108*100-100)</f>
        <v>0</v>
      </c>
      <c r="BJ108" s="199"/>
      <c r="BK108" s="199"/>
      <c r="BL108" s="199"/>
      <c r="BM108" s="199"/>
      <c r="BN108" s="199">
        <f>IF(AK108=0,0,AZ108/AK108*100-100)</f>
        <v>-16.666666666666657</v>
      </c>
      <c r="BO108" s="199"/>
      <c r="BP108" s="199"/>
      <c r="BQ108" s="199"/>
    </row>
    <row r="109" spans="1:80" ht="12.75" customHeight="1" x14ac:dyDescent="0.2">
      <c r="A109" s="76"/>
      <c r="B109" s="76"/>
      <c r="C109" s="187" t="s">
        <v>148</v>
      </c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  <c r="BL109" s="193"/>
      <c r="BM109" s="193"/>
      <c r="BN109" s="193"/>
      <c r="BO109" s="193"/>
      <c r="BP109" s="193"/>
      <c r="BQ109" s="194"/>
      <c r="CB109" s="1" t="s">
        <v>147</v>
      </c>
    </row>
    <row r="110" spans="1:80" ht="25.5" customHeight="1" x14ac:dyDescent="0.2">
      <c r="A110" s="76"/>
      <c r="B110" s="76"/>
      <c r="C110" s="187" t="s">
        <v>149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9"/>
      <c r="AA110" s="199">
        <v>0</v>
      </c>
      <c r="AB110" s="199"/>
      <c r="AC110" s="199"/>
      <c r="AD110" s="199"/>
      <c r="AE110" s="199"/>
      <c r="AF110" s="199">
        <v>12063</v>
      </c>
      <c r="AG110" s="199"/>
      <c r="AH110" s="199"/>
      <c r="AI110" s="199"/>
      <c r="AJ110" s="199"/>
      <c r="AK110" s="199">
        <v>12063</v>
      </c>
      <c r="AL110" s="199"/>
      <c r="AM110" s="199"/>
      <c r="AN110" s="199"/>
      <c r="AO110" s="199"/>
      <c r="AP110" s="199">
        <v>0</v>
      </c>
      <c r="AQ110" s="199"/>
      <c r="AR110" s="199"/>
      <c r="AS110" s="199"/>
      <c r="AT110" s="199"/>
      <c r="AU110" s="199">
        <v>0</v>
      </c>
      <c r="AV110" s="199"/>
      <c r="AW110" s="199"/>
      <c r="AX110" s="199"/>
      <c r="AY110" s="199"/>
      <c r="AZ110" s="199">
        <f>AP110+AU110</f>
        <v>0</v>
      </c>
      <c r="BA110" s="199"/>
      <c r="BB110" s="199"/>
      <c r="BC110" s="199"/>
      <c r="BD110" s="199">
        <f>IF(AA110=0,0,AP110/AA110*100-100)</f>
        <v>0</v>
      </c>
      <c r="BE110" s="199"/>
      <c r="BF110" s="199"/>
      <c r="BG110" s="199"/>
      <c r="BH110" s="199"/>
      <c r="BI110" s="199">
        <f>IF(AF110=0,0,AU110/AF110*100-100)</f>
        <v>-100</v>
      </c>
      <c r="BJ110" s="199"/>
      <c r="BK110" s="199"/>
      <c r="BL110" s="199"/>
      <c r="BM110" s="199"/>
      <c r="BN110" s="199">
        <f>IF(AK110=0,0,AZ110/AK110*100-100)</f>
        <v>-100</v>
      </c>
      <c r="BO110" s="199"/>
      <c r="BP110" s="199"/>
      <c r="BQ110" s="199"/>
    </row>
    <row r="111" spans="1:80" ht="12.75" customHeight="1" x14ac:dyDescent="0.2">
      <c r="A111" s="76"/>
      <c r="B111" s="76"/>
      <c r="C111" s="187" t="s">
        <v>151</v>
      </c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193"/>
      <c r="AV111" s="193"/>
      <c r="AW111" s="193"/>
      <c r="AX111" s="193"/>
      <c r="AY111" s="193"/>
      <c r="AZ111" s="193"/>
      <c r="BA111" s="193"/>
      <c r="BB111" s="193"/>
      <c r="BC111" s="193"/>
      <c r="BD111" s="193"/>
      <c r="BE111" s="193"/>
      <c r="BF111" s="193"/>
      <c r="BG111" s="193"/>
      <c r="BH111" s="193"/>
      <c r="BI111" s="193"/>
      <c r="BJ111" s="193"/>
      <c r="BK111" s="193"/>
      <c r="BL111" s="193"/>
      <c r="BM111" s="193"/>
      <c r="BN111" s="193"/>
      <c r="BO111" s="193"/>
      <c r="BP111" s="193"/>
      <c r="BQ111" s="194"/>
      <c r="CB111" s="1" t="s">
        <v>150</v>
      </c>
    </row>
    <row r="112" spans="1:80" s="171" customFormat="1" ht="15" customHeight="1" x14ac:dyDescent="0.2">
      <c r="A112" s="84"/>
      <c r="B112" s="84"/>
      <c r="C112" s="184" t="s">
        <v>121</v>
      </c>
      <c r="D112" s="190"/>
      <c r="E112" s="190"/>
      <c r="F112" s="190"/>
      <c r="G112" s="190"/>
      <c r="H112" s="190"/>
      <c r="I112" s="190"/>
      <c r="J112" s="190"/>
      <c r="K112" s="190"/>
      <c r="L112" s="190"/>
      <c r="M112" s="190"/>
      <c r="N112" s="190"/>
      <c r="O112" s="190"/>
      <c r="P112" s="190"/>
      <c r="Q112" s="190"/>
      <c r="R112" s="190"/>
      <c r="S112" s="190"/>
      <c r="T112" s="190"/>
      <c r="U112" s="190"/>
      <c r="V112" s="190"/>
      <c r="W112" s="190"/>
      <c r="X112" s="190"/>
      <c r="Y112" s="190"/>
      <c r="Z112" s="191"/>
      <c r="AA112" s="198"/>
      <c r="AB112" s="198"/>
      <c r="AC112" s="198"/>
      <c r="AD112" s="198"/>
      <c r="AE112" s="198"/>
      <c r="AF112" s="198"/>
      <c r="AG112" s="198"/>
      <c r="AH112" s="198"/>
      <c r="AI112" s="198"/>
      <c r="AJ112" s="198"/>
      <c r="AK112" s="198"/>
      <c r="AL112" s="198"/>
      <c r="AM112" s="198"/>
      <c r="AN112" s="198"/>
      <c r="AO112" s="198"/>
      <c r="AP112" s="198"/>
      <c r="AQ112" s="198"/>
      <c r="AR112" s="198"/>
      <c r="AS112" s="198"/>
      <c r="AT112" s="198"/>
      <c r="AU112" s="198"/>
      <c r="AV112" s="198"/>
      <c r="AW112" s="198"/>
      <c r="AX112" s="198"/>
      <c r="AY112" s="198"/>
      <c r="AZ112" s="198"/>
      <c r="BA112" s="198"/>
      <c r="BB112" s="198"/>
      <c r="BC112" s="198"/>
      <c r="BD112" s="198"/>
      <c r="BE112" s="198"/>
      <c r="BF112" s="198"/>
      <c r="BG112" s="198"/>
      <c r="BH112" s="198"/>
      <c r="BI112" s="198"/>
      <c r="BJ112" s="198"/>
      <c r="BK112" s="198"/>
      <c r="BL112" s="198"/>
      <c r="BM112" s="198"/>
      <c r="BN112" s="198"/>
      <c r="BO112" s="198"/>
      <c r="BP112" s="198"/>
      <c r="BQ112" s="198"/>
    </row>
    <row r="113" spans="1:80" ht="15" customHeight="1" x14ac:dyDescent="0.2">
      <c r="A113" s="76"/>
      <c r="B113" s="76"/>
      <c r="C113" s="187" t="s">
        <v>122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8"/>
      <c r="Y113" s="188"/>
      <c r="Z113" s="189"/>
      <c r="AA113" s="199">
        <v>15</v>
      </c>
      <c r="AB113" s="199"/>
      <c r="AC113" s="199"/>
      <c r="AD113" s="199"/>
      <c r="AE113" s="199"/>
      <c r="AF113" s="199">
        <v>13</v>
      </c>
      <c r="AG113" s="199"/>
      <c r="AH113" s="199"/>
      <c r="AI113" s="199"/>
      <c r="AJ113" s="199"/>
      <c r="AK113" s="199">
        <v>28</v>
      </c>
      <c r="AL113" s="199"/>
      <c r="AM113" s="199"/>
      <c r="AN113" s="199"/>
      <c r="AO113" s="199"/>
      <c r="AP113" s="199">
        <v>10</v>
      </c>
      <c r="AQ113" s="199"/>
      <c r="AR113" s="199"/>
      <c r="AS113" s="199"/>
      <c r="AT113" s="199"/>
      <c r="AU113" s="199">
        <v>20</v>
      </c>
      <c r="AV113" s="199"/>
      <c r="AW113" s="199"/>
      <c r="AX113" s="199"/>
      <c r="AY113" s="199"/>
      <c r="AZ113" s="199">
        <f>AP113+AU113</f>
        <v>30</v>
      </c>
      <c r="BA113" s="199"/>
      <c r="BB113" s="199"/>
      <c r="BC113" s="199"/>
      <c r="BD113" s="199">
        <f>IF(AA113=0,0,AP113/AA113*100-100)</f>
        <v>-33.333333333333343</v>
      </c>
      <c r="BE113" s="199"/>
      <c r="BF113" s="199"/>
      <c r="BG113" s="199"/>
      <c r="BH113" s="199"/>
      <c r="BI113" s="199">
        <f>IF(AF113=0,0,AU113/AF113*100-100)</f>
        <v>53.846153846153868</v>
      </c>
      <c r="BJ113" s="199"/>
      <c r="BK113" s="199"/>
      <c r="BL113" s="199"/>
      <c r="BM113" s="199"/>
      <c r="BN113" s="199">
        <f>IF(AK113=0,0,AZ113/AK113*100-100)</f>
        <v>7.1428571428571388</v>
      </c>
      <c r="BO113" s="199"/>
      <c r="BP113" s="199"/>
      <c r="BQ113" s="199"/>
    </row>
    <row r="114" spans="1:80" ht="12.75" customHeight="1" x14ac:dyDescent="0.2">
      <c r="A114" s="76"/>
      <c r="B114" s="76"/>
      <c r="C114" s="187" t="s">
        <v>153</v>
      </c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3"/>
      <c r="AL114" s="193"/>
      <c r="AM114" s="193"/>
      <c r="AN114" s="193"/>
      <c r="AO114" s="193"/>
      <c r="AP114" s="193"/>
      <c r="AQ114" s="193"/>
      <c r="AR114" s="193"/>
      <c r="AS114" s="193"/>
      <c r="AT114" s="193"/>
      <c r="AU114" s="193"/>
      <c r="AV114" s="193"/>
      <c r="AW114" s="193"/>
      <c r="AX114" s="193"/>
      <c r="AY114" s="193"/>
      <c r="AZ114" s="193"/>
      <c r="BA114" s="193"/>
      <c r="BB114" s="193"/>
      <c r="BC114" s="193"/>
      <c r="BD114" s="193"/>
      <c r="BE114" s="193"/>
      <c r="BF114" s="193"/>
      <c r="BG114" s="193"/>
      <c r="BH114" s="193"/>
      <c r="BI114" s="193"/>
      <c r="BJ114" s="193"/>
      <c r="BK114" s="193"/>
      <c r="BL114" s="193"/>
      <c r="BM114" s="193"/>
      <c r="BN114" s="193"/>
      <c r="BO114" s="193"/>
      <c r="BP114" s="193"/>
      <c r="BQ114" s="194"/>
      <c r="CB114" s="1" t="s">
        <v>152</v>
      </c>
    </row>
    <row r="115" spans="1:80" ht="15" customHeight="1" x14ac:dyDescent="0.2">
      <c r="A115" s="76"/>
      <c r="B115" s="76"/>
      <c r="C115" s="187" t="s">
        <v>124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9"/>
      <c r="AA115" s="199">
        <v>34</v>
      </c>
      <c r="AB115" s="199"/>
      <c r="AC115" s="199"/>
      <c r="AD115" s="199"/>
      <c r="AE115" s="199"/>
      <c r="AF115" s="199">
        <v>0</v>
      </c>
      <c r="AG115" s="199"/>
      <c r="AH115" s="199"/>
      <c r="AI115" s="199"/>
      <c r="AJ115" s="199"/>
      <c r="AK115" s="199">
        <v>34</v>
      </c>
      <c r="AL115" s="199"/>
      <c r="AM115" s="199"/>
      <c r="AN115" s="199"/>
      <c r="AO115" s="199"/>
      <c r="AP115" s="199">
        <v>25</v>
      </c>
      <c r="AQ115" s="199"/>
      <c r="AR115" s="199"/>
      <c r="AS115" s="199"/>
      <c r="AT115" s="199"/>
      <c r="AU115" s="199">
        <v>0</v>
      </c>
      <c r="AV115" s="199"/>
      <c r="AW115" s="199"/>
      <c r="AX115" s="199"/>
      <c r="AY115" s="199"/>
      <c r="AZ115" s="199">
        <f>AP115+AU115</f>
        <v>25</v>
      </c>
      <c r="BA115" s="199"/>
      <c r="BB115" s="199"/>
      <c r="BC115" s="199"/>
      <c r="BD115" s="199">
        <f>IF(AA115=0,0,AP115/AA115*100-100)</f>
        <v>-26.470588235294116</v>
      </c>
      <c r="BE115" s="199"/>
      <c r="BF115" s="199"/>
      <c r="BG115" s="199"/>
      <c r="BH115" s="199"/>
      <c r="BI115" s="199">
        <f>IF(AF115=0,0,AU115/AF115*100-100)</f>
        <v>0</v>
      </c>
      <c r="BJ115" s="199"/>
      <c r="BK115" s="199"/>
      <c r="BL115" s="199"/>
      <c r="BM115" s="199"/>
      <c r="BN115" s="199">
        <f>IF(AK115=0,0,AZ115/AK115*100-100)</f>
        <v>-26.470588235294116</v>
      </c>
      <c r="BO115" s="199"/>
      <c r="BP115" s="199"/>
      <c r="BQ115" s="199"/>
    </row>
    <row r="116" spans="1:80" ht="12.75" customHeight="1" x14ac:dyDescent="0.2">
      <c r="A116" s="76"/>
      <c r="B116" s="76"/>
      <c r="C116" s="187" t="s">
        <v>148</v>
      </c>
      <c r="D116" s="193"/>
      <c r="E116" s="193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4"/>
      <c r="CB116" s="1" t="s">
        <v>154</v>
      </c>
    </row>
    <row r="117" spans="1:80" ht="25.5" customHeight="1" x14ac:dyDescent="0.2">
      <c r="A117" s="76"/>
      <c r="B117" s="76"/>
      <c r="C117" s="187" t="s">
        <v>155</v>
      </c>
      <c r="D117" s="188"/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8"/>
      <c r="Y117" s="188"/>
      <c r="Z117" s="189"/>
      <c r="AA117" s="199">
        <v>0</v>
      </c>
      <c r="AB117" s="199"/>
      <c r="AC117" s="199"/>
      <c r="AD117" s="199"/>
      <c r="AE117" s="199"/>
      <c r="AF117" s="199">
        <v>2</v>
      </c>
      <c r="AG117" s="199"/>
      <c r="AH117" s="199"/>
      <c r="AI117" s="199"/>
      <c r="AJ117" s="199"/>
      <c r="AK117" s="199">
        <v>2</v>
      </c>
      <c r="AL117" s="199"/>
      <c r="AM117" s="199"/>
      <c r="AN117" s="199"/>
      <c r="AO117" s="199"/>
      <c r="AP117" s="199">
        <v>0</v>
      </c>
      <c r="AQ117" s="199"/>
      <c r="AR117" s="199"/>
      <c r="AS117" s="199"/>
      <c r="AT117" s="199"/>
      <c r="AU117" s="199">
        <v>0</v>
      </c>
      <c r="AV117" s="199"/>
      <c r="AW117" s="199"/>
      <c r="AX117" s="199"/>
      <c r="AY117" s="199"/>
      <c r="AZ117" s="199">
        <f>AP117+AU117</f>
        <v>0</v>
      </c>
      <c r="BA117" s="199"/>
      <c r="BB117" s="199"/>
      <c r="BC117" s="199"/>
      <c r="BD117" s="199">
        <f>IF(AA117=0,0,AP117/AA117*100-100)</f>
        <v>0</v>
      </c>
      <c r="BE117" s="199"/>
      <c r="BF117" s="199"/>
      <c r="BG117" s="199"/>
      <c r="BH117" s="199"/>
      <c r="BI117" s="199">
        <f>IF(AF117=0,0,AU117/AF117*100-100)</f>
        <v>-100</v>
      </c>
      <c r="BJ117" s="199"/>
      <c r="BK117" s="199"/>
      <c r="BL117" s="199"/>
      <c r="BM117" s="199"/>
      <c r="BN117" s="199">
        <f>IF(AK117=0,0,AZ117/AK117*100-100)</f>
        <v>-100</v>
      </c>
      <c r="BO117" s="199"/>
      <c r="BP117" s="199"/>
      <c r="BQ117" s="199"/>
    </row>
    <row r="118" spans="1:80" ht="12.75" customHeight="1" x14ac:dyDescent="0.2">
      <c r="A118" s="76"/>
      <c r="B118" s="76"/>
      <c r="C118" s="187" t="s">
        <v>151</v>
      </c>
      <c r="D118" s="193"/>
      <c r="E118" s="193"/>
      <c r="F118" s="193"/>
      <c r="G118" s="193"/>
      <c r="H118" s="193"/>
      <c r="I118" s="193"/>
      <c r="J118" s="193"/>
      <c r="K118" s="193"/>
      <c r="L118" s="193"/>
      <c r="M118" s="193"/>
      <c r="N118" s="193"/>
      <c r="O118" s="193"/>
      <c r="P118" s="193"/>
      <c r="Q118" s="193"/>
      <c r="R118" s="193"/>
      <c r="S118" s="193"/>
      <c r="T118" s="193"/>
      <c r="U118" s="193"/>
      <c r="V118" s="193"/>
      <c r="W118" s="193"/>
      <c r="X118" s="193"/>
      <c r="Y118" s="193"/>
      <c r="Z118" s="193"/>
      <c r="AA118" s="193"/>
      <c r="AB118" s="193"/>
      <c r="AC118" s="193"/>
      <c r="AD118" s="193"/>
      <c r="AE118" s="193"/>
      <c r="AF118" s="193"/>
      <c r="AG118" s="193"/>
      <c r="AH118" s="193"/>
      <c r="AI118" s="193"/>
      <c r="AJ118" s="193"/>
      <c r="AK118" s="193"/>
      <c r="AL118" s="193"/>
      <c r="AM118" s="193"/>
      <c r="AN118" s="193"/>
      <c r="AO118" s="193"/>
      <c r="AP118" s="193"/>
      <c r="AQ118" s="193"/>
      <c r="AR118" s="193"/>
      <c r="AS118" s="193"/>
      <c r="AT118" s="193"/>
      <c r="AU118" s="193"/>
      <c r="AV118" s="193"/>
      <c r="AW118" s="193"/>
      <c r="AX118" s="193"/>
      <c r="AY118" s="193"/>
      <c r="AZ118" s="193"/>
      <c r="BA118" s="193"/>
      <c r="BB118" s="193"/>
      <c r="BC118" s="193"/>
      <c r="BD118" s="193"/>
      <c r="BE118" s="193"/>
      <c r="BF118" s="193"/>
      <c r="BG118" s="193"/>
      <c r="BH118" s="193"/>
      <c r="BI118" s="193"/>
      <c r="BJ118" s="193"/>
      <c r="BK118" s="193"/>
      <c r="BL118" s="193"/>
      <c r="BM118" s="193"/>
      <c r="BN118" s="193"/>
      <c r="BO118" s="193"/>
      <c r="BP118" s="193"/>
      <c r="BQ118" s="194"/>
      <c r="CB118" s="1" t="s">
        <v>156</v>
      </c>
    </row>
    <row r="119" spans="1:80" s="171" customFormat="1" ht="15" customHeight="1" x14ac:dyDescent="0.2">
      <c r="A119" s="84"/>
      <c r="B119" s="84"/>
      <c r="C119" s="184" t="s">
        <v>126</v>
      </c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1"/>
      <c r="AA119" s="198"/>
      <c r="AB119" s="198"/>
      <c r="AC119" s="198"/>
      <c r="AD119" s="198"/>
      <c r="AE119" s="198"/>
      <c r="AF119" s="198"/>
      <c r="AG119" s="198"/>
      <c r="AH119" s="198"/>
      <c r="AI119" s="198"/>
      <c r="AJ119" s="198"/>
      <c r="AK119" s="198"/>
      <c r="AL119" s="198"/>
      <c r="AM119" s="198"/>
      <c r="AN119" s="198"/>
      <c r="AO119" s="198"/>
      <c r="AP119" s="198"/>
      <c r="AQ119" s="198"/>
      <c r="AR119" s="198"/>
      <c r="AS119" s="198"/>
      <c r="AT119" s="198"/>
      <c r="AU119" s="198"/>
      <c r="AV119" s="198"/>
      <c r="AW119" s="198"/>
      <c r="AX119" s="198"/>
      <c r="AY119" s="198"/>
      <c r="AZ119" s="198"/>
      <c r="BA119" s="198"/>
      <c r="BB119" s="198"/>
      <c r="BC119" s="198"/>
      <c r="BD119" s="198"/>
      <c r="BE119" s="198"/>
      <c r="BF119" s="198"/>
      <c r="BG119" s="198"/>
      <c r="BH119" s="198"/>
      <c r="BI119" s="198"/>
      <c r="BJ119" s="198"/>
      <c r="BK119" s="198"/>
      <c r="BL119" s="198"/>
      <c r="BM119" s="198"/>
      <c r="BN119" s="198"/>
      <c r="BO119" s="198"/>
      <c r="BP119" s="198"/>
      <c r="BQ119" s="198"/>
    </row>
    <row r="120" spans="1:80" ht="15" customHeight="1" x14ac:dyDescent="0.2">
      <c r="A120" s="76"/>
      <c r="B120" s="76"/>
      <c r="C120" s="187" t="s">
        <v>127</v>
      </c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9"/>
      <c r="AA120" s="199">
        <v>107997.27</v>
      </c>
      <c r="AB120" s="199"/>
      <c r="AC120" s="199"/>
      <c r="AD120" s="199"/>
      <c r="AE120" s="199"/>
      <c r="AF120" s="199">
        <v>805445.12</v>
      </c>
      <c r="AG120" s="199"/>
      <c r="AH120" s="199"/>
      <c r="AI120" s="199"/>
      <c r="AJ120" s="199"/>
      <c r="AK120" s="199">
        <v>913442.39</v>
      </c>
      <c r="AL120" s="199"/>
      <c r="AM120" s="199"/>
      <c r="AN120" s="199"/>
      <c r="AO120" s="199"/>
      <c r="AP120" s="199">
        <v>75955</v>
      </c>
      <c r="AQ120" s="199"/>
      <c r="AR120" s="199"/>
      <c r="AS120" s="199"/>
      <c r="AT120" s="199"/>
      <c r="AU120" s="199">
        <v>55495</v>
      </c>
      <c r="AV120" s="199"/>
      <c r="AW120" s="199"/>
      <c r="AX120" s="199"/>
      <c r="AY120" s="199"/>
      <c r="AZ120" s="199">
        <f>AP120+AU120</f>
        <v>131450</v>
      </c>
      <c r="BA120" s="199"/>
      <c r="BB120" s="199"/>
      <c r="BC120" s="199"/>
      <c r="BD120" s="199">
        <f>IF(AA120=0,0,AP120/AA120*100-100)</f>
        <v>-29.669518498013886</v>
      </c>
      <c r="BE120" s="199"/>
      <c r="BF120" s="199"/>
      <c r="BG120" s="199"/>
      <c r="BH120" s="199"/>
      <c r="BI120" s="199">
        <f>IF(AF120=0,0,AU120/AF120*100-100)</f>
        <v>-93.1100209533829</v>
      </c>
      <c r="BJ120" s="199"/>
      <c r="BK120" s="199"/>
      <c r="BL120" s="199"/>
      <c r="BM120" s="199"/>
      <c r="BN120" s="199">
        <f>IF(AK120=0,0,AZ120/AK120*100-100)</f>
        <v>-85.609382546829252</v>
      </c>
      <c r="BO120" s="199"/>
      <c r="BP120" s="199"/>
      <c r="BQ120" s="199"/>
    </row>
    <row r="121" spans="1:80" ht="12.75" customHeight="1" x14ac:dyDescent="0.2">
      <c r="A121" s="76"/>
      <c r="B121" s="76"/>
      <c r="C121" s="187" t="s">
        <v>146</v>
      </c>
      <c r="D121" s="193"/>
      <c r="E121" s="193"/>
      <c r="F121" s="193"/>
      <c r="G121" s="193"/>
      <c r="H121" s="193"/>
      <c r="I121" s="193"/>
      <c r="J121" s="193"/>
      <c r="K121" s="193"/>
      <c r="L121" s="193"/>
      <c r="M121" s="193"/>
      <c r="N121" s="193"/>
      <c r="O121" s="193"/>
      <c r="P121" s="193"/>
      <c r="Q121" s="193"/>
      <c r="R121" s="193"/>
      <c r="S121" s="193"/>
      <c r="T121" s="193"/>
      <c r="U121" s="193"/>
      <c r="V121" s="193"/>
      <c r="W121" s="193"/>
      <c r="X121" s="193"/>
      <c r="Y121" s="193"/>
      <c r="Z121" s="193"/>
      <c r="AA121" s="193"/>
      <c r="AB121" s="193"/>
      <c r="AC121" s="193"/>
      <c r="AD121" s="193"/>
      <c r="AE121" s="193"/>
      <c r="AF121" s="193"/>
      <c r="AG121" s="193"/>
      <c r="AH121" s="193"/>
      <c r="AI121" s="193"/>
      <c r="AJ121" s="193"/>
      <c r="AK121" s="193"/>
      <c r="AL121" s="193"/>
      <c r="AM121" s="193"/>
      <c r="AN121" s="193"/>
      <c r="AO121" s="193"/>
      <c r="AP121" s="193"/>
      <c r="AQ121" s="193"/>
      <c r="AR121" s="193"/>
      <c r="AS121" s="193"/>
      <c r="AT121" s="193"/>
      <c r="AU121" s="193"/>
      <c r="AV121" s="193"/>
      <c r="AW121" s="193"/>
      <c r="AX121" s="193"/>
      <c r="AY121" s="193"/>
      <c r="AZ121" s="193"/>
      <c r="BA121" s="193"/>
      <c r="BB121" s="193"/>
      <c r="BC121" s="193"/>
      <c r="BD121" s="193"/>
      <c r="BE121" s="193"/>
      <c r="BF121" s="193"/>
      <c r="BG121" s="193"/>
      <c r="BH121" s="193"/>
      <c r="BI121" s="193"/>
      <c r="BJ121" s="193"/>
      <c r="BK121" s="193"/>
      <c r="BL121" s="193"/>
      <c r="BM121" s="193"/>
      <c r="BN121" s="193"/>
      <c r="BO121" s="193"/>
      <c r="BP121" s="193"/>
      <c r="BQ121" s="194"/>
      <c r="CB121" s="1" t="s">
        <v>157</v>
      </c>
    </row>
    <row r="122" spans="1:80" ht="15" customHeight="1" x14ac:dyDescent="0.2">
      <c r="A122" s="76"/>
      <c r="B122" s="76"/>
      <c r="C122" s="187" t="s">
        <v>129</v>
      </c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9"/>
      <c r="AA122" s="199">
        <v>8823</v>
      </c>
      <c r="AB122" s="199"/>
      <c r="AC122" s="199"/>
      <c r="AD122" s="199"/>
      <c r="AE122" s="199"/>
      <c r="AF122" s="199">
        <v>0</v>
      </c>
      <c r="AG122" s="199"/>
      <c r="AH122" s="199"/>
      <c r="AI122" s="199"/>
      <c r="AJ122" s="199"/>
      <c r="AK122" s="199">
        <v>8823</v>
      </c>
      <c r="AL122" s="199"/>
      <c r="AM122" s="199"/>
      <c r="AN122" s="199"/>
      <c r="AO122" s="199"/>
      <c r="AP122" s="199">
        <v>10000</v>
      </c>
      <c r="AQ122" s="199"/>
      <c r="AR122" s="199"/>
      <c r="AS122" s="199"/>
      <c r="AT122" s="199"/>
      <c r="AU122" s="199">
        <v>0</v>
      </c>
      <c r="AV122" s="199"/>
      <c r="AW122" s="199"/>
      <c r="AX122" s="199"/>
      <c r="AY122" s="199"/>
      <c r="AZ122" s="199">
        <f>AP122+AU122</f>
        <v>10000</v>
      </c>
      <c r="BA122" s="199"/>
      <c r="BB122" s="199"/>
      <c r="BC122" s="199"/>
      <c r="BD122" s="199">
        <f>IF(AA122=0,0,AP122/AA122*100-100)</f>
        <v>13.340133741357803</v>
      </c>
      <c r="BE122" s="199"/>
      <c r="BF122" s="199"/>
      <c r="BG122" s="199"/>
      <c r="BH122" s="199"/>
      <c r="BI122" s="199">
        <f>IF(AF122=0,0,AU122/AF122*100-100)</f>
        <v>0</v>
      </c>
      <c r="BJ122" s="199"/>
      <c r="BK122" s="199"/>
      <c r="BL122" s="199"/>
      <c r="BM122" s="199"/>
      <c r="BN122" s="199">
        <f>IF(AK122=0,0,AZ122/AK122*100-100)</f>
        <v>13.340133741357803</v>
      </c>
      <c r="BO122" s="199"/>
      <c r="BP122" s="199"/>
      <c r="BQ122" s="199"/>
    </row>
    <row r="123" spans="1:80" ht="12.75" customHeight="1" x14ac:dyDescent="0.2">
      <c r="A123" s="76"/>
      <c r="B123" s="76"/>
      <c r="C123" s="187" t="s">
        <v>148</v>
      </c>
      <c r="D123" s="193"/>
      <c r="E123" s="193"/>
      <c r="F123" s="193"/>
      <c r="G123" s="193"/>
      <c r="H123" s="193"/>
      <c r="I123" s="193"/>
      <c r="J123" s="193"/>
      <c r="K123" s="193"/>
      <c r="L123" s="193"/>
      <c r="M123" s="193"/>
      <c r="N123" s="193"/>
      <c r="O123" s="193"/>
      <c r="P123" s="193"/>
      <c r="Q123" s="193"/>
      <c r="R123" s="193"/>
      <c r="S123" s="193"/>
      <c r="T123" s="193"/>
      <c r="U123" s="193"/>
      <c r="V123" s="193"/>
      <c r="W123" s="193"/>
      <c r="X123" s="193"/>
      <c r="Y123" s="193"/>
      <c r="Z123" s="193"/>
      <c r="AA123" s="193"/>
      <c r="AB123" s="193"/>
      <c r="AC123" s="193"/>
      <c r="AD123" s="193"/>
      <c r="AE123" s="193"/>
      <c r="AF123" s="193"/>
      <c r="AG123" s="193"/>
      <c r="AH123" s="193"/>
      <c r="AI123" s="193"/>
      <c r="AJ123" s="193"/>
      <c r="AK123" s="193"/>
      <c r="AL123" s="193"/>
      <c r="AM123" s="193"/>
      <c r="AN123" s="193"/>
      <c r="AO123" s="193"/>
      <c r="AP123" s="193"/>
      <c r="AQ123" s="193"/>
      <c r="AR123" s="193"/>
      <c r="AS123" s="193"/>
      <c r="AT123" s="193"/>
      <c r="AU123" s="193"/>
      <c r="AV123" s="193"/>
      <c r="AW123" s="193"/>
      <c r="AX123" s="193"/>
      <c r="AY123" s="193"/>
      <c r="AZ123" s="193"/>
      <c r="BA123" s="193"/>
      <c r="BB123" s="193"/>
      <c r="BC123" s="193"/>
      <c r="BD123" s="193"/>
      <c r="BE123" s="193"/>
      <c r="BF123" s="193"/>
      <c r="BG123" s="193"/>
      <c r="BH123" s="193"/>
      <c r="BI123" s="193"/>
      <c r="BJ123" s="193"/>
      <c r="BK123" s="193"/>
      <c r="BL123" s="193"/>
      <c r="BM123" s="193"/>
      <c r="BN123" s="193"/>
      <c r="BO123" s="193"/>
      <c r="BP123" s="193"/>
      <c r="BQ123" s="194"/>
      <c r="CB123" s="1" t="s">
        <v>158</v>
      </c>
    </row>
    <row r="124" spans="1:80" ht="25.5" customHeight="1" x14ac:dyDescent="0.2">
      <c r="A124" s="76"/>
      <c r="B124" s="76"/>
      <c r="C124" s="187" t="s">
        <v>159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8"/>
      <c r="Y124" s="188"/>
      <c r="Z124" s="189"/>
      <c r="AA124" s="199">
        <v>0</v>
      </c>
      <c r="AB124" s="199"/>
      <c r="AC124" s="199"/>
      <c r="AD124" s="199"/>
      <c r="AE124" s="199"/>
      <c r="AF124" s="199">
        <v>6031.5</v>
      </c>
      <c r="AG124" s="199"/>
      <c r="AH124" s="199"/>
      <c r="AI124" s="199"/>
      <c r="AJ124" s="199"/>
      <c r="AK124" s="199">
        <v>6031.5</v>
      </c>
      <c r="AL124" s="199"/>
      <c r="AM124" s="199"/>
      <c r="AN124" s="199"/>
      <c r="AO124" s="199"/>
      <c r="AP124" s="199">
        <v>0</v>
      </c>
      <c r="AQ124" s="199"/>
      <c r="AR124" s="199"/>
      <c r="AS124" s="199"/>
      <c r="AT124" s="199"/>
      <c r="AU124" s="199">
        <v>0</v>
      </c>
      <c r="AV124" s="199"/>
      <c r="AW124" s="199"/>
      <c r="AX124" s="199"/>
      <c r="AY124" s="199"/>
      <c r="AZ124" s="199">
        <f>AP124+AU124</f>
        <v>0</v>
      </c>
      <c r="BA124" s="199"/>
      <c r="BB124" s="199"/>
      <c r="BC124" s="199"/>
      <c r="BD124" s="199">
        <f>IF(AA124=0,0,AP124/AA124*100-100)</f>
        <v>0</v>
      </c>
      <c r="BE124" s="199"/>
      <c r="BF124" s="199"/>
      <c r="BG124" s="199"/>
      <c r="BH124" s="199"/>
      <c r="BI124" s="199">
        <f>IF(AF124=0,0,AU124/AF124*100-100)</f>
        <v>-100</v>
      </c>
      <c r="BJ124" s="199"/>
      <c r="BK124" s="199"/>
      <c r="BL124" s="199"/>
      <c r="BM124" s="199"/>
      <c r="BN124" s="199">
        <f>IF(AK124=0,0,AZ124/AK124*100-100)</f>
        <v>-100</v>
      </c>
      <c r="BO124" s="199"/>
      <c r="BP124" s="199"/>
      <c r="BQ124" s="199"/>
    </row>
    <row r="125" spans="1:80" ht="12.75" customHeight="1" x14ac:dyDescent="0.2">
      <c r="A125" s="76"/>
      <c r="B125" s="76"/>
      <c r="C125" s="187" t="s">
        <v>151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CB125" s="1" t="s">
        <v>160</v>
      </c>
    </row>
    <row r="126" spans="1:80" s="171" customFormat="1" ht="15" customHeight="1" x14ac:dyDescent="0.2">
      <c r="A126" s="84"/>
      <c r="B126" s="84"/>
      <c r="C126" s="184" t="s">
        <v>131</v>
      </c>
      <c r="D126" s="190"/>
      <c r="E126" s="190"/>
      <c r="F126" s="190"/>
      <c r="G126" s="190"/>
      <c r="H126" s="190"/>
      <c r="I126" s="190"/>
      <c r="J126" s="190"/>
      <c r="K126" s="190"/>
      <c r="L126" s="190"/>
      <c r="M126" s="190"/>
      <c r="N126" s="190"/>
      <c r="O126" s="190"/>
      <c r="P126" s="190"/>
      <c r="Q126" s="190"/>
      <c r="R126" s="190"/>
      <c r="S126" s="190"/>
      <c r="T126" s="190"/>
      <c r="U126" s="190"/>
      <c r="V126" s="190"/>
      <c r="W126" s="190"/>
      <c r="X126" s="190"/>
      <c r="Y126" s="190"/>
      <c r="Z126" s="191"/>
      <c r="AA126" s="198"/>
      <c r="AB126" s="198"/>
      <c r="AC126" s="198"/>
      <c r="AD126" s="198"/>
      <c r="AE126" s="198"/>
      <c r="AF126" s="198"/>
      <c r="AG126" s="198"/>
      <c r="AH126" s="198"/>
      <c r="AI126" s="198"/>
      <c r="AJ126" s="198"/>
      <c r="AK126" s="198"/>
      <c r="AL126" s="198"/>
      <c r="AM126" s="198"/>
      <c r="AN126" s="198"/>
      <c r="AO126" s="198"/>
      <c r="AP126" s="198"/>
      <c r="AQ126" s="198"/>
      <c r="AR126" s="198"/>
      <c r="AS126" s="198"/>
      <c r="AT126" s="198"/>
      <c r="AU126" s="198"/>
      <c r="AV126" s="198"/>
      <c r="AW126" s="198"/>
      <c r="AX126" s="198"/>
      <c r="AY126" s="198"/>
      <c r="AZ126" s="198"/>
      <c r="BA126" s="198"/>
      <c r="BB126" s="198"/>
      <c r="BC126" s="198"/>
      <c r="BD126" s="198"/>
      <c r="BE126" s="198"/>
      <c r="BF126" s="198"/>
      <c r="BG126" s="198"/>
      <c r="BH126" s="198"/>
      <c r="BI126" s="198"/>
      <c r="BJ126" s="198"/>
      <c r="BK126" s="198"/>
      <c r="BL126" s="198"/>
      <c r="BM126" s="198"/>
      <c r="BN126" s="198"/>
      <c r="BO126" s="198"/>
      <c r="BP126" s="198"/>
      <c r="BQ126" s="198"/>
    </row>
    <row r="127" spans="1:80" ht="15" customHeight="1" x14ac:dyDescent="0.2">
      <c r="A127" s="76"/>
      <c r="B127" s="76"/>
      <c r="C127" s="187" t="s">
        <v>132</v>
      </c>
      <c r="D127" s="188"/>
      <c r="E127" s="188"/>
      <c r="F127" s="188"/>
      <c r="G127" s="188"/>
      <c r="H127" s="188"/>
      <c r="I127" s="188"/>
      <c r="J127" s="188"/>
      <c r="K127" s="188"/>
      <c r="L127" s="188"/>
      <c r="M127" s="188"/>
      <c r="N127" s="188"/>
      <c r="O127" s="188"/>
      <c r="P127" s="188"/>
      <c r="Q127" s="188"/>
      <c r="R127" s="188"/>
      <c r="S127" s="188"/>
      <c r="T127" s="188"/>
      <c r="U127" s="188"/>
      <c r="V127" s="188"/>
      <c r="W127" s="188"/>
      <c r="X127" s="188"/>
      <c r="Y127" s="188"/>
      <c r="Z127" s="189"/>
      <c r="AA127" s="199">
        <v>0</v>
      </c>
      <c r="AB127" s="199"/>
      <c r="AC127" s="199"/>
      <c r="AD127" s="199"/>
      <c r="AE127" s="199"/>
      <c r="AF127" s="199">
        <v>0</v>
      </c>
      <c r="AG127" s="199"/>
      <c r="AH127" s="199"/>
      <c r="AI127" s="199"/>
      <c r="AJ127" s="199"/>
      <c r="AK127" s="199">
        <v>0</v>
      </c>
      <c r="AL127" s="199"/>
      <c r="AM127" s="199"/>
      <c r="AN127" s="199"/>
      <c r="AO127" s="199"/>
      <c r="AP127" s="199">
        <v>78</v>
      </c>
      <c r="AQ127" s="199"/>
      <c r="AR127" s="199"/>
      <c r="AS127" s="199"/>
      <c r="AT127" s="199"/>
      <c r="AU127" s="199">
        <v>0</v>
      </c>
      <c r="AV127" s="199"/>
      <c r="AW127" s="199"/>
      <c r="AX127" s="199"/>
      <c r="AY127" s="199"/>
      <c r="AZ127" s="199">
        <f>AP127+AU127</f>
        <v>78</v>
      </c>
      <c r="BA127" s="199"/>
      <c r="BB127" s="199"/>
      <c r="BC127" s="199"/>
      <c r="BD127" s="199">
        <f>IF(AA127=0,0,AP127/AA127*100-100)</f>
        <v>0</v>
      </c>
      <c r="BE127" s="199"/>
      <c r="BF127" s="199"/>
      <c r="BG127" s="199"/>
      <c r="BH127" s="199"/>
      <c r="BI127" s="199">
        <f>IF(AF127=0,0,AU127/AF127*100-100)</f>
        <v>0</v>
      </c>
      <c r="BJ127" s="199"/>
      <c r="BK127" s="199"/>
      <c r="BL127" s="199"/>
      <c r="BM127" s="199"/>
      <c r="BN127" s="199">
        <f>IF(AK127=0,0,AZ127/AK127*100-100)</f>
        <v>0</v>
      </c>
      <c r="BO127" s="199"/>
      <c r="BP127" s="199"/>
      <c r="BQ127" s="199"/>
    </row>
    <row r="128" spans="1:80" ht="12.75" customHeight="1" x14ac:dyDescent="0.2">
      <c r="A128" s="76"/>
      <c r="B128" s="76"/>
      <c r="C128" s="187" t="s">
        <v>146</v>
      </c>
      <c r="D128" s="193"/>
      <c r="E128" s="193"/>
      <c r="F128" s="193"/>
      <c r="G128" s="193"/>
      <c r="H128" s="193"/>
      <c r="I128" s="193"/>
      <c r="J128" s="193"/>
      <c r="K128" s="193"/>
      <c r="L128" s="193"/>
      <c r="M128" s="193"/>
      <c r="N128" s="193"/>
      <c r="O128" s="193"/>
      <c r="P128" s="193"/>
      <c r="Q128" s="193"/>
      <c r="R128" s="193"/>
      <c r="S128" s="193"/>
      <c r="T128" s="193"/>
      <c r="U128" s="193"/>
      <c r="V128" s="193"/>
      <c r="W128" s="193"/>
      <c r="X128" s="193"/>
      <c r="Y128" s="193"/>
      <c r="Z128" s="193"/>
      <c r="AA128" s="193"/>
      <c r="AB128" s="193"/>
      <c r="AC128" s="193"/>
      <c r="AD128" s="193"/>
      <c r="AE128" s="193"/>
      <c r="AF128" s="193"/>
      <c r="AG128" s="193"/>
      <c r="AH128" s="193"/>
      <c r="AI128" s="193"/>
      <c r="AJ128" s="193"/>
      <c r="AK128" s="193"/>
      <c r="AL128" s="193"/>
      <c r="AM128" s="193"/>
      <c r="AN128" s="193"/>
      <c r="AO128" s="193"/>
      <c r="AP128" s="193"/>
      <c r="AQ128" s="193"/>
      <c r="AR128" s="193"/>
      <c r="AS128" s="193"/>
      <c r="AT128" s="193"/>
      <c r="AU128" s="193"/>
      <c r="AV128" s="193"/>
      <c r="AW128" s="193"/>
      <c r="AX128" s="193"/>
      <c r="AY128" s="193"/>
      <c r="AZ128" s="193"/>
      <c r="BA128" s="193"/>
      <c r="BB128" s="193"/>
      <c r="BC128" s="193"/>
      <c r="BD128" s="193"/>
      <c r="BE128" s="193"/>
      <c r="BF128" s="193"/>
      <c r="BG128" s="193"/>
      <c r="BH128" s="193"/>
      <c r="BI128" s="193"/>
      <c r="BJ128" s="193"/>
      <c r="BK128" s="193"/>
      <c r="BL128" s="193"/>
      <c r="BM128" s="193"/>
      <c r="BN128" s="193"/>
      <c r="BO128" s="193"/>
      <c r="BP128" s="193"/>
      <c r="BQ128" s="194"/>
      <c r="CB128" s="1" t="s">
        <v>161</v>
      </c>
    </row>
    <row r="129" spans="1:107" ht="15" customHeight="1" x14ac:dyDescent="0.2">
      <c r="A129" s="76"/>
      <c r="B129" s="76"/>
      <c r="C129" s="187" t="s">
        <v>135</v>
      </c>
      <c r="D129" s="188"/>
      <c r="E129" s="188"/>
      <c r="F129" s="188"/>
      <c r="G129" s="188"/>
      <c r="H129" s="188"/>
      <c r="I129" s="188"/>
      <c r="J129" s="188"/>
      <c r="K129" s="188"/>
      <c r="L129" s="188"/>
      <c r="M129" s="188"/>
      <c r="N129" s="188"/>
      <c r="O129" s="188"/>
      <c r="P129" s="188"/>
      <c r="Q129" s="188"/>
      <c r="R129" s="188"/>
      <c r="S129" s="188"/>
      <c r="T129" s="188"/>
      <c r="U129" s="188"/>
      <c r="V129" s="188"/>
      <c r="W129" s="188"/>
      <c r="X129" s="188"/>
      <c r="Y129" s="188"/>
      <c r="Z129" s="189"/>
      <c r="AA129" s="199">
        <v>69</v>
      </c>
      <c r="AB129" s="199"/>
      <c r="AC129" s="199"/>
      <c r="AD129" s="199"/>
      <c r="AE129" s="199"/>
      <c r="AF129" s="199">
        <v>89</v>
      </c>
      <c r="AG129" s="199"/>
      <c r="AH129" s="199"/>
      <c r="AI129" s="199"/>
      <c r="AJ129" s="199"/>
      <c r="AK129" s="199">
        <v>158</v>
      </c>
      <c r="AL129" s="199"/>
      <c r="AM129" s="199"/>
      <c r="AN129" s="199"/>
      <c r="AO129" s="199"/>
      <c r="AP129" s="199">
        <v>100</v>
      </c>
      <c r="AQ129" s="199"/>
      <c r="AR129" s="199"/>
      <c r="AS129" s="199"/>
      <c r="AT129" s="199"/>
      <c r="AU129" s="199">
        <v>62</v>
      </c>
      <c r="AV129" s="199"/>
      <c r="AW129" s="199"/>
      <c r="AX129" s="199"/>
      <c r="AY129" s="199"/>
      <c r="AZ129" s="199">
        <f>AP129+AU129</f>
        <v>162</v>
      </c>
      <c r="BA129" s="199"/>
      <c r="BB129" s="199"/>
      <c r="BC129" s="199"/>
      <c r="BD129" s="199">
        <f>IF(AA129=0,0,AP129/AA129*100-100)</f>
        <v>44.927536231884062</v>
      </c>
      <c r="BE129" s="199"/>
      <c r="BF129" s="199"/>
      <c r="BG129" s="199"/>
      <c r="BH129" s="199"/>
      <c r="BI129" s="199">
        <f>IF(AF129=0,0,AU129/AF129*100-100)</f>
        <v>-30.337078651685388</v>
      </c>
      <c r="BJ129" s="199"/>
      <c r="BK129" s="199"/>
      <c r="BL129" s="199"/>
      <c r="BM129" s="199"/>
      <c r="BN129" s="199">
        <f>IF(AK129=0,0,AZ129/AK129*100-100)</f>
        <v>2.5316455696202382</v>
      </c>
      <c r="BO129" s="199"/>
      <c r="BP129" s="199"/>
      <c r="BQ129" s="199"/>
    </row>
    <row r="130" spans="1:107" ht="12.75" customHeight="1" x14ac:dyDescent="0.2">
      <c r="A130" s="76"/>
      <c r="B130" s="76"/>
      <c r="C130" s="187" t="s">
        <v>163</v>
      </c>
      <c r="D130" s="193"/>
      <c r="E130" s="193"/>
      <c r="F130" s="193"/>
      <c r="G130" s="193"/>
      <c r="H130" s="193"/>
      <c r="I130" s="193"/>
      <c r="J130" s="193"/>
      <c r="K130" s="193"/>
      <c r="L130" s="193"/>
      <c r="M130" s="193"/>
      <c r="N130" s="193"/>
      <c r="O130" s="193"/>
      <c r="P130" s="193"/>
      <c r="Q130" s="193"/>
      <c r="R130" s="193"/>
      <c r="S130" s="193"/>
      <c r="T130" s="193"/>
      <c r="U130" s="193"/>
      <c r="V130" s="193"/>
      <c r="W130" s="193"/>
      <c r="X130" s="193"/>
      <c r="Y130" s="193"/>
      <c r="Z130" s="193"/>
      <c r="AA130" s="193"/>
      <c r="AB130" s="193"/>
      <c r="AC130" s="193"/>
      <c r="AD130" s="193"/>
      <c r="AE130" s="193"/>
      <c r="AF130" s="193"/>
      <c r="AG130" s="193"/>
      <c r="AH130" s="193"/>
      <c r="AI130" s="193"/>
      <c r="AJ130" s="193"/>
      <c r="AK130" s="193"/>
      <c r="AL130" s="193"/>
      <c r="AM130" s="193"/>
      <c r="AN130" s="193"/>
      <c r="AO130" s="193"/>
      <c r="AP130" s="193"/>
      <c r="AQ130" s="193"/>
      <c r="AR130" s="193"/>
      <c r="AS130" s="193"/>
      <c r="AT130" s="193"/>
      <c r="AU130" s="193"/>
      <c r="AV130" s="193"/>
      <c r="AW130" s="193"/>
      <c r="AX130" s="193"/>
      <c r="AY130" s="193"/>
      <c r="AZ130" s="193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  <c r="BL130" s="193"/>
      <c r="BM130" s="193"/>
      <c r="BN130" s="193"/>
      <c r="BO130" s="193"/>
      <c r="BP130" s="193"/>
      <c r="BQ130" s="194"/>
      <c r="CB130" s="1" t="s">
        <v>162</v>
      </c>
    </row>
    <row r="131" spans="1:107" ht="15.75" customHeight="1" x14ac:dyDescent="0.2">
      <c r="A131" s="52" t="s">
        <v>61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52"/>
      <c r="BN131" s="52"/>
      <c r="BO131" s="52"/>
      <c r="BP131" s="52"/>
      <c r="BQ131" s="52"/>
    </row>
    <row r="132" spans="1:107" ht="15" customHeight="1" x14ac:dyDescent="0.2">
      <c r="A132" s="51" t="s">
        <v>173</v>
      </c>
      <c r="B132" s="51"/>
      <c r="C132" s="51"/>
      <c r="D132" s="51"/>
      <c r="E132" s="51"/>
      <c r="F132" s="51"/>
      <c r="G132" s="51"/>
      <c r="H132" s="51"/>
      <c r="I132" s="51"/>
      <c r="J132" s="51"/>
      <c r="K132" s="51"/>
      <c r="L132" s="51"/>
      <c r="M132" s="51"/>
      <c r="N132" s="51"/>
      <c r="O132" s="51"/>
      <c r="P132" s="51"/>
      <c r="Q132" s="51"/>
      <c r="R132" s="51"/>
      <c r="S132" s="51"/>
      <c r="T132" s="51"/>
      <c r="U132" s="51"/>
      <c r="V132" s="51"/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  <c r="AI132" s="51"/>
      <c r="AJ132" s="51"/>
      <c r="AK132" s="51"/>
      <c r="AL132" s="51"/>
      <c r="AM132" s="51"/>
      <c r="AN132" s="51"/>
      <c r="AO132" s="51"/>
      <c r="AP132" s="51"/>
      <c r="AQ132" s="51"/>
      <c r="AR132" s="51"/>
      <c r="AS132" s="51"/>
      <c r="AT132" s="51"/>
      <c r="AU132" s="51"/>
      <c r="AV132" s="51"/>
      <c r="AW132" s="51"/>
      <c r="AX132" s="51"/>
      <c r="AY132" s="51"/>
      <c r="AZ132" s="51"/>
      <c r="BA132" s="51"/>
      <c r="BB132" s="51"/>
      <c r="BC132" s="51"/>
      <c r="BD132" s="51"/>
      <c r="BE132" s="51"/>
      <c r="BF132" s="51"/>
      <c r="BG132" s="51"/>
      <c r="BH132" s="51"/>
      <c r="BI132" s="51"/>
      <c r="BJ132" s="51"/>
      <c r="BK132" s="51"/>
      <c r="BL132" s="51"/>
      <c r="BM132" s="51"/>
      <c r="BN132" s="51"/>
    </row>
    <row r="133" spans="1:107" s="30" customFormat="1" ht="47.25" customHeight="1" x14ac:dyDescent="0.2">
      <c r="A133" s="129" t="s">
        <v>62</v>
      </c>
      <c r="B133" s="129"/>
      <c r="C133" s="129" t="s">
        <v>4</v>
      </c>
      <c r="D133" s="129"/>
      <c r="E133" s="129"/>
      <c r="F133" s="129"/>
      <c r="G133" s="129"/>
      <c r="H133" s="129"/>
      <c r="I133" s="129"/>
      <c r="J133" s="129"/>
      <c r="K133" s="129"/>
      <c r="L133" s="129"/>
      <c r="M133" s="129"/>
      <c r="N133" s="129"/>
      <c r="O133" s="129"/>
      <c r="P133" s="129"/>
      <c r="Q133" s="129"/>
      <c r="R133" s="129"/>
      <c r="S133" s="129" t="s">
        <v>63</v>
      </c>
      <c r="T133" s="129"/>
      <c r="U133" s="129"/>
      <c r="V133" s="129"/>
      <c r="W133" s="129"/>
      <c r="X133" s="129"/>
      <c r="Y133" s="129"/>
      <c r="Z133" s="129"/>
      <c r="AA133" s="129" t="s">
        <v>64</v>
      </c>
      <c r="AB133" s="129"/>
      <c r="AC133" s="129"/>
      <c r="AD133" s="129"/>
      <c r="AE133" s="129"/>
      <c r="AF133" s="129"/>
      <c r="AG133" s="129"/>
      <c r="AH133" s="129"/>
      <c r="AI133" s="129" t="s">
        <v>65</v>
      </c>
      <c r="AJ133" s="129"/>
      <c r="AK133" s="129"/>
      <c r="AL133" s="129"/>
      <c r="AM133" s="129"/>
      <c r="AN133" s="129"/>
      <c r="AO133" s="129"/>
      <c r="AP133" s="129"/>
      <c r="AQ133" s="129" t="s">
        <v>0</v>
      </c>
      <c r="AR133" s="129"/>
      <c r="AS133" s="129"/>
      <c r="AT133" s="129"/>
      <c r="AU133" s="129"/>
      <c r="AV133" s="129"/>
      <c r="AW133" s="129"/>
      <c r="AX133" s="129"/>
      <c r="AY133" s="129" t="s">
        <v>66</v>
      </c>
      <c r="AZ133" s="43"/>
      <c r="BA133" s="43"/>
      <c r="BB133" s="43"/>
      <c r="BC133" s="43"/>
      <c r="BD133" s="43"/>
      <c r="BE133" s="43"/>
      <c r="BF133" s="43"/>
      <c r="BG133" s="129" t="s">
        <v>67</v>
      </c>
      <c r="BH133" s="43"/>
      <c r="BI133" s="43"/>
      <c r="BJ133" s="43"/>
      <c r="BK133" s="43"/>
      <c r="BL133" s="43"/>
      <c r="BM133" s="43"/>
      <c r="BN133" s="43"/>
      <c r="BO133" s="29"/>
      <c r="BP133" s="29"/>
      <c r="BQ133" s="29"/>
    </row>
    <row r="134" spans="1:107" s="30" customFormat="1" ht="18" hidden="1" customHeight="1" x14ac:dyDescent="0.2">
      <c r="A134" s="43" t="s">
        <v>11</v>
      </c>
      <c r="B134" s="43"/>
      <c r="C134" s="130" t="s">
        <v>12</v>
      </c>
      <c r="D134" s="130"/>
      <c r="E134" s="130"/>
      <c r="F134" s="130"/>
      <c r="G134" s="130"/>
      <c r="H134" s="130"/>
      <c r="I134" s="130"/>
      <c r="J134" s="130"/>
      <c r="K134" s="130"/>
      <c r="L134" s="130"/>
      <c r="M134" s="130"/>
      <c r="N134" s="130"/>
      <c r="O134" s="130"/>
      <c r="P134" s="130"/>
      <c r="Q134" s="130"/>
      <c r="R134" s="130"/>
      <c r="S134" s="131" t="s">
        <v>8</v>
      </c>
      <c r="T134" s="131"/>
      <c r="U134" s="131"/>
      <c r="V134" s="131"/>
      <c r="W134" s="131"/>
      <c r="X134" s="131" t="s">
        <v>7</v>
      </c>
      <c r="Y134" s="131"/>
      <c r="Z134" s="131"/>
      <c r="AA134" s="131"/>
      <c r="AB134" s="131"/>
      <c r="AC134" s="134" t="s">
        <v>13</v>
      </c>
      <c r="AD134" s="132"/>
      <c r="AE134" s="132"/>
      <c r="AF134" s="132"/>
      <c r="AG134" s="132"/>
      <c r="AH134" s="132"/>
      <c r="AI134" s="131" t="s">
        <v>9</v>
      </c>
      <c r="AJ134" s="131"/>
      <c r="AK134" s="131"/>
      <c r="AL134" s="131"/>
      <c r="AM134" s="131"/>
      <c r="AN134" s="131" t="s">
        <v>10</v>
      </c>
      <c r="AO134" s="131"/>
      <c r="AP134" s="131"/>
      <c r="AQ134" s="131"/>
      <c r="AR134" s="131"/>
      <c r="AS134" s="134" t="s">
        <v>13</v>
      </c>
      <c r="AT134" s="132"/>
      <c r="AU134" s="132"/>
      <c r="AV134" s="132"/>
      <c r="AW134" s="132"/>
      <c r="AX134" s="132"/>
      <c r="AY134" s="53" t="s">
        <v>14</v>
      </c>
      <c r="AZ134" s="53"/>
      <c r="BA134" s="53"/>
      <c r="BB134" s="53"/>
      <c r="BC134" s="53"/>
      <c r="BD134" s="53" t="s">
        <v>14</v>
      </c>
      <c r="BE134" s="53"/>
      <c r="BF134" s="53"/>
      <c r="BG134" s="53"/>
      <c r="BH134" s="53"/>
      <c r="BI134" s="132" t="s">
        <v>13</v>
      </c>
      <c r="BJ134" s="132"/>
      <c r="BK134" s="132"/>
      <c r="BL134" s="132"/>
      <c r="BM134" s="132"/>
      <c r="BN134" s="132"/>
      <c r="BO134" s="31"/>
      <c r="BP134" s="31"/>
      <c r="BQ134" s="31"/>
      <c r="CA134" s="30" t="s">
        <v>15</v>
      </c>
    </row>
    <row r="135" spans="1:107" s="24" customFormat="1" ht="15" customHeight="1" x14ac:dyDescent="0.25">
      <c r="A135" s="129">
        <v>1</v>
      </c>
      <c r="B135" s="129"/>
      <c r="C135" s="129">
        <v>2</v>
      </c>
      <c r="D135" s="129"/>
      <c r="E135" s="129"/>
      <c r="F135" s="129"/>
      <c r="G135" s="129"/>
      <c r="H135" s="129"/>
      <c r="I135" s="129"/>
      <c r="J135" s="129"/>
      <c r="K135" s="129"/>
      <c r="L135" s="129"/>
      <c r="M135" s="129"/>
      <c r="N135" s="129"/>
      <c r="O135" s="129"/>
      <c r="P135" s="129"/>
      <c r="Q135" s="129"/>
      <c r="R135" s="129"/>
      <c r="S135" s="129">
        <v>3</v>
      </c>
      <c r="T135" s="43"/>
      <c r="U135" s="43"/>
      <c r="V135" s="43"/>
      <c r="W135" s="43"/>
      <c r="X135" s="43"/>
      <c r="Y135" s="43"/>
      <c r="Z135" s="43"/>
      <c r="AA135" s="129">
        <v>4</v>
      </c>
      <c r="AB135" s="43"/>
      <c r="AC135" s="43"/>
      <c r="AD135" s="43"/>
      <c r="AE135" s="43"/>
      <c r="AF135" s="43"/>
      <c r="AG135" s="43"/>
      <c r="AH135" s="43"/>
      <c r="AI135" s="129">
        <v>5</v>
      </c>
      <c r="AJ135" s="43"/>
      <c r="AK135" s="43"/>
      <c r="AL135" s="43"/>
      <c r="AM135" s="43"/>
      <c r="AN135" s="43"/>
      <c r="AO135" s="43"/>
      <c r="AP135" s="43"/>
      <c r="AQ135" s="129" t="s">
        <v>68</v>
      </c>
      <c r="AR135" s="43"/>
      <c r="AS135" s="43"/>
      <c r="AT135" s="43"/>
      <c r="AU135" s="43"/>
      <c r="AV135" s="43"/>
      <c r="AW135" s="43"/>
      <c r="AX135" s="43"/>
      <c r="AY135" s="129">
        <v>7</v>
      </c>
      <c r="AZ135" s="43"/>
      <c r="BA135" s="43"/>
      <c r="BB135" s="43"/>
      <c r="BC135" s="43"/>
      <c r="BD135" s="43"/>
      <c r="BE135" s="43"/>
      <c r="BF135" s="43"/>
      <c r="BG135" s="151" t="s">
        <v>69</v>
      </c>
      <c r="BH135" s="43"/>
      <c r="BI135" s="43"/>
      <c r="BJ135" s="43"/>
      <c r="BK135" s="43"/>
      <c r="BL135" s="43"/>
      <c r="BM135" s="43"/>
      <c r="BN135" s="43"/>
      <c r="BO135" s="28"/>
      <c r="BP135" s="28"/>
      <c r="BQ135" s="28"/>
    </row>
    <row r="136" spans="1:107" s="33" customFormat="1" ht="16.5" customHeight="1" x14ac:dyDescent="0.25">
      <c r="A136" s="133" t="s">
        <v>5</v>
      </c>
      <c r="B136" s="133"/>
      <c r="C136" s="85" t="s">
        <v>70</v>
      </c>
      <c r="D136" s="85"/>
      <c r="E136" s="85"/>
      <c r="F136" s="85"/>
      <c r="G136" s="85"/>
      <c r="H136" s="85"/>
      <c r="I136" s="85"/>
      <c r="J136" s="85"/>
      <c r="K136" s="85"/>
      <c r="L136" s="85"/>
      <c r="M136" s="85"/>
      <c r="N136" s="85"/>
      <c r="O136" s="85"/>
      <c r="P136" s="85"/>
      <c r="Q136" s="85"/>
      <c r="R136" s="85"/>
      <c r="S136" s="150" t="s">
        <v>41</v>
      </c>
      <c r="T136" s="137"/>
      <c r="U136" s="137"/>
      <c r="V136" s="137"/>
      <c r="W136" s="137"/>
      <c r="X136" s="137"/>
      <c r="Y136" s="137"/>
      <c r="Z136" s="137"/>
      <c r="AA136" s="147">
        <f>AA137+AA138+AA139+AA140</f>
        <v>0</v>
      </c>
      <c r="AB136" s="142"/>
      <c r="AC136" s="142"/>
      <c r="AD136" s="142"/>
      <c r="AE136" s="142"/>
      <c r="AF136" s="142"/>
      <c r="AG136" s="142"/>
      <c r="AH136" s="142"/>
      <c r="AI136" s="147">
        <f>AI137+AI138+AI139+AI140</f>
        <v>0</v>
      </c>
      <c r="AJ136" s="142"/>
      <c r="AK136" s="142"/>
      <c r="AL136" s="142"/>
      <c r="AM136" s="142"/>
      <c r="AN136" s="142"/>
      <c r="AO136" s="142"/>
      <c r="AP136" s="142"/>
      <c r="AQ136" s="147">
        <f>AQ137+AQ138+AQ139+AQ140</f>
        <v>0</v>
      </c>
      <c r="AR136" s="142"/>
      <c r="AS136" s="142"/>
      <c r="AT136" s="142"/>
      <c r="AU136" s="142"/>
      <c r="AV136" s="142"/>
      <c r="AW136" s="142"/>
      <c r="AX136" s="142"/>
      <c r="AY136" s="143" t="s">
        <v>41</v>
      </c>
      <c r="AZ136" s="144"/>
      <c r="BA136" s="144"/>
      <c r="BB136" s="144"/>
      <c r="BC136" s="144"/>
      <c r="BD136" s="144"/>
      <c r="BE136" s="144"/>
      <c r="BF136" s="144"/>
      <c r="BG136" s="143" t="s">
        <v>41</v>
      </c>
      <c r="BH136" s="144"/>
      <c r="BI136" s="144"/>
      <c r="BJ136" s="144"/>
      <c r="BK136" s="144"/>
      <c r="BL136" s="144"/>
      <c r="BM136" s="144"/>
      <c r="BN136" s="144"/>
      <c r="BO136" s="32"/>
      <c r="BP136" s="32"/>
      <c r="BQ136" s="32"/>
    </row>
    <row r="137" spans="1:107" s="30" customFormat="1" ht="14.25" customHeight="1" x14ac:dyDescent="0.2">
      <c r="A137" s="43"/>
      <c r="B137" s="43"/>
      <c r="C137" s="135" t="s">
        <v>71</v>
      </c>
      <c r="D137" s="135"/>
      <c r="E137" s="135"/>
      <c r="F137" s="135"/>
      <c r="G137" s="135"/>
      <c r="H137" s="135"/>
      <c r="I137" s="135"/>
      <c r="J137" s="135"/>
      <c r="K137" s="135"/>
      <c r="L137" s="135"/>
      <c r="M137" s="135"/>
      <c r="N137" s="135"/>
      <c r="O137" s="135"/>
      <c r="P137" s="135"/>
      <c r="Q137" s="135"/>
      <c r="R137" s="135"/>
      <c r="S137" s="136" t="s">
        <v>41</v>
      </c>
      <c r="T137" s="137"/>
      <c r="U137" s="137"/>
      <c r="V137" s="137"/>
      <c r="W137" s="137"/>
      <c r="X137" s="137"/>
      <c r="Y137" s="137"/>
      <c r="Z137" s="137"/>
      <c r="AA137" s="141">
        <v>0</v>
      </c>
      <c r="AB137" s="142"/>
      <c r="AC137" s="142"/>
      <c r="AD137" s="142"/>
      <c r="AE137" s="142"/>
      <c r="AF137" s="142"/>
      <c r="AG137" s="142"/>
      <c r="AH137" s="142"/>
      <c r="AI137" s="138">
        <v>0</v>
      </c>
      <c r="AJ137" s="139"/>
      <c r="AK137" s="139"/>
      <c r="AL137" s="139"/>
      <c r="AM137" s="139"/>
      <c r="AN137" s="139"/>
      <c r="AO137" s="139"/>
      <c r="AP137" s="140"/>
      <c r="AQ137" s="141">
        <f>AI137-AA137</f>
        <v>0</v>
      </c>
      <c r="AR137" s="142"/>
      <c r="AS137" s="142"/>
      <c r="AT137" s="142"/>
      <c r="AU137" s="142"/>
      <c r="AV137" s="142"/>
      <c r="AW137" s="142"/>
      <c r="AX137" s="142"/>
      <c r="AY137" s="152" t="s">
        <v>41</v>
      </c>
      <c r="AZ137" s="144"/>
      <c r="BA137" s="144"/>
      <c r="BB137" s="144"/>
      <c r="BC137" s="144"/>
      <c r="BD137" s="144"/>
      <c r="BE137" s="144"/>
      <c r="BF137" s="144"/>
      <c r="BG137" s="152" t="s">
        <v>41</v>
      </c>
      <c r="BH137" s="144"/>
      <c r="BI137" s="144"/>
      <c r="BJ137" s="144"/>
      <c r="BK137" s="144"/>
      <c r="BL137" s="144"/>
      <c r="BM137" s="144"/>
      <c r="BN137" s="144"/>
      <c r="BO137" s="31"/>
      <c r="BP137" s="31"/>
      <c r="BQ137" s="31"/>
    </row>
    <row r="138" spans="1:107" s="30" customFormat="1" ht="31.5" customHeight="1" x14ac:dyDescent="0.2">
      <c r="A138" s="43"/>
      <c r="B138" s="43"/>
      <c r="C138" s="135" t="s">
        <v>72</v>
      </c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6" t="s">
        <v>41</v>
      </c>
      <c r="T138" s="137"/>
      <c r="U138" s="137"/>
      <c r="V138" s="137"/>
      <c r="W138" s="137"/>
      <c r="X138" s="137"/>
      <c r="Y138" s="137"/>
      <c r="Z138" s="137"/>
      <c r="AA138" s="141">
        <v>0</v>
      </c>
      <c r="AB138" s="142"/>
      <c r="AC138" s="142"/>
      <c r="AD138" s="142"/>
      <c r="AE138" s="142"/>
      <c r="AF138" s="142"/>
      <c r="AG138" s="142"/>
      <c r="AH138" s="142"/>
      <c r="AI138" s="141">
        <v>0</v>
      </c>
      <c r="AJ138" s="142"/>
      <c r="AK138" s="142"/>
      <c r="AL138" s="142"/>
      <c r="AM138" s="142"/>
      <c r="AN138" s="142"/>
      <c r="AO138" s="142"/>
      <c r="AP138" s="142"/>
      <c r="AQ138" s="141">
        <f>AI138-AA138</f>
        <v>0</v>
      </c>
      <c r="AR138" s="142"/>
      <c r="AS138" s="142"/>
      <c r="AT138" s="142"/>
      <c r="AU138" s="142"/>
      <c r="AV138" s="142"/>
      <c r="AW138" s="142"/>
      <c r="AX138" s="142"/>
      <c r="AY138" s="152" t="s">
        <v>41</v>
      </c>
      <c r="AZ138" s="144"/>
      <c r="BA138" s="144"/>
      <c r="BB138" s="144"/>
      <c r="BC138" s="144"/>
      <c r="BD138" s="144"/>
      <c r="BE138" s="144"/>
      <c r="BF138" s="144"/>
      <c r="BG138" s="152" t="s">
        <v>41</v>
      </c>
      <c r="BH138" s="144"/>
      <c r="BI138" s="144"/>
      <c r="BJ138" s="144"/>
      <c r="BK138" s="144"/>
      <c r="BL138" s="144"/>
      <c r="BM138" s="144"/>
      <c r="BN138" s="144"/>
      <c r="BO138" s="31"/>
      <c r="BP138" s="31"/>
      <c r="BQ138" s="31"/>
    </row>
    <row r="139" spans="1:107" s="24" customFormat="1" ht="15.75" customHeight="1" x14ac:dyDescent="0.25">
      <c r="A139" s="43"/>
      <c r="B139" s="43"/>
      <c r="C139" s="135" t="s">
        <v>73</v>
      </c>
      <c r="D139" s="135"/>
      <c r="E139" s="135"/>
      <c r="F139" s="135"/>
      <c r="G139" s="135"/>
      <c r="H139" s="135"/>
      <c r="I139" s="135"/>
      <c r="J139" s="135"/>
      <c r="K139" s="135"/>
      <c r="L139" s="135"/>
      <c r="M139" s="135"/>
      <c r="N139" s="135"/>
      <c r="O139" s="135"/>
      <c r="P139" s="135"/>
      <c r="Q139" s="135"/>
      <c r="R139" s="135"/>
      <c r="S139" s="136" t="s">
        <v>41</v>
      </c>
      <c r="T139" s="137"/>
      <c r="U139" s="137"/>
      <c r="V139" s="137"/>
      <c r="W139" s="137"/>
      <c r="X139" s="137"/>
      <c r="Y139" s="137"/>
      <c r="Z139" s="137"/>
      <c r="AA139" s="141">
        <v>0</v>
      </c>
      <c r="AB139" s="142"/>
      <c r="AC139" s="142"/>
      <c r="AD139" s="142"/>
      <c r="AE139" s="142"/>
      <c r="AF139" s="142"/>
      <c r="AG139" s="142"/>
      <c r="AH139" s="142"/>
      <c r="AI139" s="141">
        <v>0</v>
      </c>
      <c r="AJ139" s="142"/>
      <c r="AK139" s="142"/>
      <c r="AL139" s="142"/>
      <c r="AM139" s="142"/>
      <c r="AN139" s="142"/>
      <c r="AO139" s="142"/>
      <c r="AP139" s="142"/>
      <c r="AQ139" s="141">
        <f>AI139-AA139</f>
        <v>0</v>
      </c>
      <c r="AR139" s="142"/>
      <c r="AS139" s="142"/>
      <c r="AT139" s="142"/>
      <c r="AU139" s="142"/>
      <c r="AV139" s="142"/>
      <c r="AW139" s="142"/>
      <c r="AX139" s="142"/>
      <c r="AY139" s="152" t="s">
        <v>41</v>
      </c>
      <c r="AZ139" s="144"/>
      <c r="BA139" s="144"/>
      <c r="BB139" s="144"/>
      <c r="BC139" s="144"/>
      <c r="BD139" s="144"/>
      <c r="BE139" s="144"/>
      <c r="BF139" s="144"/>
      <c r="BG139" s="152" t="s">
        <v>41</v>
      </c>
      <c r="BH139" s="144"/>
      <c r="BI139" s="144"/>
      <c r="BJ139" s="144"/>
      <c r="BK139" s="144"/>
      <c r="BL139" s="144"/>
      <c r="BM139" s="144"/>
      <c r="BN139" s="144"/>
      <c r="BO139" s="28"/>
      <c r="BP139" s="28"/>
      <c r="BQ139" s="28"/>
      <c r="BR139" s="34"/>
      <c r="BS139" s="34"/>
      <c r="BT139" s="34"/>
      <c r="BU139" s="34"/>
      <c r="BV139" s="34"/>
      <c r="BW139" s="34"/>
      <c r="BX139" s="34"/>
      <c r="BY139" s="34"/>
      <c r="BZ139" s="34"/>
      <c r="CA139" s="34"/>
      <c r="CB139" s="34"/>
      <c r="CC139" s="34"/>
      <c r="CD139" s="34"/>
      <c r="CE139" s="34"/>
      <c r="CF139" s="34"/>
      <c r="CG139" s="34"/>
      <c r="CH139" s="34"/>
      <c r="CI139" s="34"/>
      <c r="CJ139" s="34"/>
      <c r="CK139" s="34"/>
      <c r="CL139" s="34"/>
      <c r="CM139" s="34"/>
      <c r="CN139" s="34"/>
      <c r="CO139" s="34"/>
      <c r="CP139" s="34"/>
      <c r="CQ139" s="34"/>
      <c r="CR139" s="34"/>
      <c r="CS139" s="34"/>
      <c r="CT139" s="34"/>
      <c r="CU139" s="34"/>
      <c r="CV139" s="34"/>
      <c r="CW139" s="34"/>
      <c r="CX139" s="34"/>
      <c r="CY139" s="34"/>
      <c r="CZ139" s="34"/>
      <c r="DA139" s="34"/>
      <c r="DB139" s="34"/>
      <c r="DC139" s="34"/>
    </row>
    <row r="140" spans="1:107" s="33" customFormat="1" ht="15" customHeight="1" x14ac:dyDescent="0.25">
      <c r="A140" s="43"/>
      <c r="B140" s="43"/>
      <c r="C140" s="135" t="s">
        <v>74</v>
      </c>
      <c r="D140" s="135"/>
      <c r="E140" s="135"/>
      <c r="F140" s="135"/>
      <c r="G140" s="135"/>
      <c r="H140" s="135"/>
      <c r="I140" s="135"/>
      <c r="J140" s="135"/>
      <c r="K140" s="135"/>
      <c r="L140" s="135"/>
      <c r="M140" s="135"/>
      <c r="N140" s="135"/>
      <c r="O140" s="135"/>
      <c r="P140" s="135"/>
      <c r="Q140" s="135"/>
      <c r="R140" s="135"/>
      <c r="S140" s="136" t="s">
        <v>41</v>
      </c>
      <c r="T140" s="137"/>
      <c r="U140" s="137"/>
      <c r="V140" s="137"/>
      <c r="W140" s="137"/>
      <c r="X140" s="137"/>
      <c r="Y140" s="137"/>
      <c r="Z140" s="137"/>
      <c r="AA140" s="141">
        <v>0</v>
      </c>
      <c r="AB140" s="142"/>
      <c r="AC140" s="142"/>
      <c r="AD140" s="142"/>
      <c r="AE140" s="142"/>
      <c r="AF140" s="142"/>
      <c r="AG140" s="142"/>
      <c r="AH140" s="142"/>
      <c r="AI140" s="141">
        <v>0</v>
      </c>
      <c r="AJ140" s="142"/>
      <c r="AK140" s="142"/>
      <c r="AL140" s="142"/>
      <c r="AM140" s="142"/>
      <c r="AN140" s="142"/>
      <c r="AO140" s="142"/>
      <c r="AP140" s="142"/>
      <c r="AQ140" s="141">
        <f>AI140-AA140</f>
        <v>0</v>
      </c>
      <c r="AR140" s="142"/>
      <c r="AS140" s="142"/>
      <c r="AT140" s="142"/>
      <c r="AU140" s="142"/>
      <c r="AV140" s="142"/>
      <c r="AW140" s="142"/>
      <c r="AX140" s="142"/>
      <c r="AY140" s="152" t="s">
        <v>41</v>
      </c>
      <c r="AZ140" s="144"/>
      <c r="BA140" s="144"/>
      <c r="BB140" s="144"/>
      <c r="BC140" s="144"/>
      <c r="BD140" s="144"/>
      <c r="BE140" s="144"/>
      <c r="BF140" s="144"/>
      <c r="BG140" s="152" t="s">
        <v>41</v>
      </c>
      <c r="BH140" s="144"/>
      <c r="BI140" s="144"/>
      <c r="BJ140" s="144"/>
      <c r="BK140" s="144"/>
      <c r="BL140" s="144"/>
      <c r="BM140" s="144"/>
      <c r="BN140" s="144"/>
      <c r="BO140" s="32"/>
      <c r="BP140" s="32"/>
      <c r="BQ140" s="32"/>
      <c r="BR140" s="35"/>
      <c r="BS140" s="35"/>
      <c r="BT140" s="35"/>
      <c r="BU140" s="35"/>
      <c r="BV140" s="35"/>
      <c r="BW140" s="35"/>
      <c r="BX140" s="35"/>
      <c r="BY140" s="35"/>
      <c r="BZ140" s="35"/>
      <c r="CA140" s="35"/>
      <c r="CB140" s="35"/>
      <c r="CC140" s="35"/>
      <c r="CD140" s="35"/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  <c r="CS140" s="35"/>
      <c r="CT140" s="35"/>
      <c r="CU140" s="35"/>
      <c r="CV140" s="35"/>
      <c r="CW140" s="35"/>
      <c r="CX140" s="35"/>
      <c r="CY140" s="35"/>
      <c r="CZ140" s="35"/>
      <c r="DA140" s="35"/>
      <c r="DB140" s="35"/>
      <c r="DC140" s="35"/>
    </row>
    <row r="141" spans="1:107" ht="15.75" customHeight="1" x14ac:dyDescent="0.2">
      <c r="A141" s="213" t="s">
        <v>183</v>
      </c>
      <c r="B141" s="185"/>
      <c r="C141" s="185"/>
      <c r="D141" s="185"/>
      <c r="E141" s="185"/>
      <c r="F141" s="185"/>
      <c r="G141" s="185"/>
      <c r="H141" s="185"/>
      <c r="I141" s="185"/>
      <c r="J141" s="185"/>
      <c r="K141" s="185"/>
      <c r="L141" s="185"/>
      <c r="M141" s="185"/>
      <c r="N141" s="185"/>
      <c r="O141" s="185"/>
      <c r="P141" s="185"/>
      <c r="Q141" s="185"/>
      <c r="R141" s="185"/>
      <c r="S141" s="185"/>
      <c r="T141" s="185"/>
      <c r="U141" s="185"/>
      <c r="V141" s="185"/>
      <c r="W141" s="185"/>
      <c r="X141" s="185"/>
      <c r="Y141" s="185"/>
      <c r="Z141" s="185"/>
      <c r="AA141" s="185"/>
      <c r="AB141" s="185"/>
      <c r="AC141" s="185"/>
      <c r="AD141" s="185"/>
      <c r="AE141" s="185"/>
      <c r="AF141" s="185"/>
      <c r="AG141" s="185"/>
      <c r="AH141" s="185"/>
      <c r="AI141" s="185"/>
      <c r="AJ141" s="185"/>
      <c r="AK141" s="185"/>
      <c r="AL141" s="185"/>
      <c r="AM141" s="185"/>
      <c r="AN141" s="185"/>
      <c r="AO141" s="185"/>
      <c r="AP141" s="185"/>
      <c r="AQ141" s="185"/>
      <c r="AR141" s="185"/>
      <c r="AS141" s="185"/>
      <c r="AT141" s="185"/>
      <c r="AU141" s="185"/>
      <c r="AV141" s="185"/>
      <c r="AW141" s="185"/>
      <c r="AX141" s="185"/>
      <c r="AY141" s="185"/>
      <c r="AZ141" s="185"/>
      <c r="BA141" s="185"/>
      <c r="BB141" s="185"/>
      <c r="BC141" s="185"/>
      <c r="BD141" s="185"/>
      <c r="BE141" s="185"/>
      <c r="BF141" s="185"/>
      <c r="BG141" s="185"/>
      <c r="BH141" s="185"/>
      <c r="BI141" s="185"/>
      <c r="BJ141" s="185"/>
      <c r="BK141" s="185"/>
      <c r="BL141" s="185"/>
      <c r="BM141" s="185"/>
      <c r="BN141" s="186"/>
      <c r="BO141" s="6"/>
      <c r="BP141" s="6"/>
      <c r="BQ141" s="6"/>
    </row>
    <row r="142" spans="1:107" s="37" customFormat="1" ht="15" customHeight="1" x14ac:dyDescent="0.2">
      <c r="A142" s="133" t="s">
        <v>22</v>
      </c>
      <c r="B142" s="133"/>
      <c r="C142" s="85" t="s">
        <v>75</v>
      </c>
      <c r="D142" s="85"/>
      <c r="E142" s="85"/>
      <c r="F142" s="85"/>
      <c r="G142" s="85"/>
      <c r="H142" s="85"/>
      <c r="I142" s="85"/>
      <c r="J142" s="85"/>
      <c r="K142" s="85"/>
      <c r="L142" s="85"/>
      <c r="M142" s="85"/>
      <c r="N142" s="85"/>
      <c r="O142" s="85"/>
      <c r="P142" s="85"/>
      <c r="Q142" s="85"/>
      <c r="R142" s="85"/>
      <c r="S142" s="150" t="s">
        <v>41</v>
      </c>
      <c r="T142" s="137"/>
      <c r="U142" s="137"/>
      <c r="V142" s="137"/>
      <c r="W142" s="137"/>
      <c r="X142" s="137"/>
      <c r="Y142" s="137"/>
      <c r="Z142" s="137"/>
      <c r="AA142" s="147">
        <v>0</v>
      </c>
      <c r="AB142" s="142"/>
      <c r="AC142" s="142"/>
      <c r="AD142" s="142"/>
      <c r="AE142" s="142"/>
      <c r="AF142" s="142"/>
      <c r="AG142" s="142"/>
      <c r="AH142" s="142"/>
      <c r="AI142" s="147">
        <v>0</v>
      </c>
      <c r="AJ142" s="142"/>
      <c r="AK142" s="142"/>
      <c r="AL142" s="142"/>
      <c r="AM142" s="142"/>
      <c r="AN142" s="142"/>
      <c r="AO142" s="142"/>
      <c r="AP142" s="142"/>
      <c r="AQ142" s="153">
        <f>AI142-AA142</f>
        <v>0</v>
      </c>
      <c r="AR142" s="154"/>
      <c r="AS142" s="154"/>
      <c r="AT142" s="154"/>
      <c r="AU142" s="154"/>
      <c r="AV142" s="154"/>
      <c r="AW142" s="154"/>
      <c r="AX142" s="154"/>
      <c r="AY142" s="143" t="s">
        <v>41</v>
      </c>
      <c r="AZ142" s="144"/>
      <c r="BA142" s="144"/>
      <c r="BB142" s="144"/>
      <c r="BC142" s="144"/>
      <c r="BD142" s="144"/>
      <c r="BE142" s="144"/>
      <c r="BF142" s="144"/>
      <c r="BG142" s="143" t="s">
        <v>41</v>
      </c>
      <c r="BH142" s="144"/>
      <c r="BI142" s="144"/>
      <c r="BJ142" s="144"/>
      <c r="BK142" s="144"/>
      <c r="BL142" s="144"/>
      <c r="BM142" s="144"/>
      <c r="BN142" s="144"/>
      <c r="BO142" s="31"/>
      <c r="BP142" s="31"/>
      <c r="BQ142" s="31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</row>
    <row r="143" spans="1:107" ht="15.75" customHeight="1" x14ac:dyDescent="0.2">
      <c r="A143" s="213" t="s">
        <v>184</v>
      </c>
      <c r="B143" s="185"/>
      <c r="C143" s="185"/>
      <c r="D143" s="185"/>
      <c r="E143" s="185"/>
      <c r="F143" s="185"/>
      <c r="G143" s="185"/>
      <c r="H143" s="185"/>
      <c r="I143" s="185"/>
      <c r="J143" s="185"/>
      <c r="K143" s="185"/>
      <c r="L143" s="185"/>
      <c r="M143" s="185"/>
      <c r="N143" s="185"/>
      <c r="O143" s="185"/>
      <c r="P143" s="185"/>
      <c r="Q143" s="185"/>
      <c r="R143" s="185"/>
      <c r="S143" s="185"/>
      <c r="T143" s="185"/>
      <c r="U143" s="185"/>
      <c r="V143" s="185"/>
      <c r="W143" s="185"/>
      <c r="X143" s="185"/>
      <c r="Y143" s="185"/>
      <c r="Z143" s="185"/>
      <c r="AA143" s="185"/>
      <c r="AB143" s="185"/>
      <c r="AC143" s="185"/>
      <c r="AD143" s="185"/>
      <c r="AE143" s="185"/>
      <c r="AF143" s="185"/>
      <c r="AG143" s="185"/>
      <c r="AH143" s="185"/>
      <c r="AI143" s="185"/>
      <c r="AJ143" s="185"/>
      <c r="AK143" s="185"/>
      <c r="AL143" s="185"/>
      <c r="AM143" s="185"/>
      <c r="AN143" s="185"/>
      <c r="AO143" s="185"/>
      <c r="AP143" s="185"/>
      <c r="AQ143" s="185"/>
      <c r="AR143" s="185"/>
      <c r="AS143" s="185"/>
      <c r="AT143" s="185"/>
      <c r="AU143" s="185"/>
      <c r="AV143" s="185"/>
      <c r="AW143" s="185"/>
      <c r="AX143" s="185"/>
      <c r="AY143" s="185"/>
      <c r="AZ143" s="185"/>
      <c r="BA143" s="185"/>
      <c r="BB143" s="185"/>
      <c r="BC143" s="185"/>
      <c r="BD143" s="185"/>
      <c r="BE143" s="185"/>
      <c r="BF143" s="185"/>
      <c r="BG143" s="185"/>
      <c r="BH143" s="185"/>
      <c r="BI143" s="185"/>
      <c r="BJ143" s="185"/>
      <c r="BK143" s="185"/>
      <c r="BL143" s="185"/>
      <c r="BM143" s="185"/>
      <c r="BN143" s="186"/>
      <c r="BO143" s="6"/>
      <c r="BP143" s="6"/>
      <c r="BQ143" s="6"/>
    </row>
    <row r="144" spans="1:107" ht="15.75" customHeight="1" x14ac:dyDescent="0.2">
      <c r="A144" s="213" t="s">
        <v>185</v>
      </c>
      <c r="B144" s="185"/>
      <c r="C144" s="185"/>
      <c r="D144" s="185"/>
      <c r="E144" s="185"/>
      <c r="F144" s="185"/>
      <c r="G144" s="185"/>
      <c r="H144" s="185"/>
      <c r="I144" s="185"/>
      <c r="J144" s="185"/>
      <c r="K144" s="185"/>
      <c r="L144" s="185"/>
      <c r="M144" s="185"/>
      <c r="N144" s="185"/>
      <c r="O144" s="185"/>
      <c r="P144" s="185"/>
      <c r="Q144" s="185"/>
      <c r="R144" s="185"/>
      <c r="S144" s="185"/>
      <c r="T144" s="185"/>
      <c r="U144" s="185"/>
      <c r="V144" s="185"/>
      <c r="W144" s="185"/>
      <c r="X144" s="185"/>
      <c r="Y144" s="185"/>
      <c r="Z144" s="185"/>
      <c r="AA144" s="185"/>
      <c r="AB144" s="185"/>
      <c r="AC144" s="185"/>
      <c r="AD144" s="185"/>
      <c r="AE144" s="185"/>
      <c r="AF144" s="185"/>
      <c r="AG144" s="185"/>
      <c r="AH144" s="185"/>
      <c r="AI144" s="185"/>
      <c r="AJ144" s="185"/>
      <c r="AK144" s="185"/>
      <c r="AL144" s="185"/>
      <c r="AM144" s="185"/>
      <c r="AN144" s="185"/>
      <c r="AO144" s="185"/>
      <c r="AP144" s="185"/>
      <c r="AQ144" s="185"/>
      <c r="AR144" s="185"/>
      <c r="AS144" s="185"/>
      <c r="AT144" s="185"/>
      <c r="AU144" s="185"/>
      <c r="AV144" s="185"/>
      <c r="AW144" s="185"/>
      <c r="AX144" s="185"/>
      <c r="AY144" s="185"/>
      <c r="AZ144" s="185"/>
      <c r="BA144" s="185"/>
      <c r="BB144" s="185"/>
      <c r="BC144" s="185"/>
      <c r="BD144" s="185"/>
      <c r="BE144" s="185"/>
      <c r="BF144" s="185"/>
      <c r="BG144" s="185"/>
      <c r="BH144" s="185"/>
      <c r="BI144" s="185"/>
      <c r="BJ144" s="185"/>
      <c r="BK144" s="185"/>
      <c r="BL144" s="185"/>
      <c r="BM144" s="185"/>
      <c r="BN144" s="186"/>
      <c r="BO144" s="6"/>
      <c r="BP144" s="6"/>
      <c r="BQ144" s="6"/>
    </row>
    <row r="145" spans="1:107" s="33" customFormat="1" ht="15.75" customHeight="1" x14ac:dyDescent="0.25">
      <c r="A145" s="149" t="s">
        <v>45</v>
      </c>
      <c r="B145" s="149"/>
      <c r="C145" s="85" t="s">
        <v>76</v>
      </c>
      <c r="D145" s="85"/>
      <c r="E145" s="85"/>
      <c r="F145" s="85"/>
      <c r="G145" s="85"/>
      <c r="H145" s="85"/>
      <c r="I145" s="85"/>
      <c r="J145" s="85"/>
      <c r="K145" s="85"/>
      <c r="L145" s="85"/>
      <c r="M145" s="85"/>
      <c r="N145" s="85"/>
      <c r="O145" s="85"/>
      <c r="P145" s="85"/>
      <c r="Q145" s="85"/>
      <c r="R145" s="85"/>
      <c r="S145" s="145"/>
      <c r="T145" s="146"/>
      <c r="U145" s="146"/>
      <c r="V145" s="146"/>
      <c r="W145" s="146"/>
      <c r="X145" s="146"/>
      <c r="Y145" s="146"/>
      <c r="Z145" s="146"/>
      <c r="AA145" s="147">
        <v>0</v>
      </c>
      <c r="AB145" s="148"/>
      <c r="AC145" s="148"/>
      <c r="AD145" s="148"/>
      <c r="AE145" s="148"/>
      <c r="AF145" s="148"/>
      <c r="AG145" s="148"/>
      <c r="AH145" s="148"/>
      <c r="AI145" s="147">
        <v>0</v>
      </c>
      <c r="AJ145" s="148"/>
      <c r="AK145" s="148"/>
      <c r="AL145" s="148"/>
      <c r="AM145" s="148"/>
      <c r="AN145" s="148"/>
      <c r="AO145" s="148"/>
      <c r="AP145" s="148"/>
      <c r="AQ145" s="147">
        <f>AI145-AA145</f>
        <v>0</v>
      </c>
      <c r="AR145" s="148"/>
      <c r="AS145" s="148"/>
      <c r="AT145" s="148"/>
      <c r="AU145" s="148"/>
      <c r="AV145" s="148"/>
      <c r="AW145" s="148"/>
      <c r="AX145" s="148"/>
      <c r="AY145" s="143" t="s">
        <v>41</v>
      </c>
      <c r="AZ145" s="144"/>
      <c r="BA145" s="144"/>
      <c r="BB145" s="144"/>
      <c r="BC145" s="144"/>
      <c r="BD145" s="144"/>
      <c r="BE145" s="144"/>
      <c r="BF145" s="144"/>
      <c r="BG145" s="143" t="s">
        <v>41</v>
      </c>
      <c r="BH145" s="144"/>
      <c r="BI145" s="144"/>
      <c r="BJ145" s="144"/>
      <c r="BK145" s="144"/>
      <c r="BL145" s="144"/>
      <c r="BM145" s="144"/>
      <c r="BN145" s="144"/>
      <c r="BO145" s="32"/>
      <c r="BP145" s="32"/>
      <c r="BQ145" s="32"/>
      <c r="BR145" s="35"/>
      <c r="BS145" s="35"/>
      <c r="BT145" s="35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5"/>
      <c r="CS145" s="35"/>
      <c r="CT145" s="35"/>
      <c r="CU145" s="35"/>
      <c r="CV145" s="35"/>
      <c r="CW145" s="35"/>
      <c r="CX145" s="35"/>
      <c r="CY145" s="35"/>
      <c r="CZ145" s="35"/>
      <c r="DA145" s="35"/>
      <c r="DB145" s="35"/>
      <c r="DC145" s="35"/>
    </row>
    <row r="146" spans="1:107" s="24" customFormat="1" ht="15.75" hidden="1" customHeight="1" x14ac:dyDescent="0.25">
      <c r="A146" s="43" t="s">
        <v>11</v>
      </c>
      <c r="B146" s="43"/>
      <c r="C146" s="135" t="s">
        <v>12</v>
      </c>
      <c r="D146" s="135"/>
      <c r="E146" s="135"/>
      <c r="F146" s="135"/>
      <c r="G146" s="135"/>
      <c r="H146" s="135"/>
      <c r="I146" s="135"/>
      <c r="J146" s="135"/>
      <c r="K146" s="135"/>
      <c r="L146" s="135"/>
      <c r="M146" s="135"/>
      <c r="N146" s="135"/>
      <c r="O146" s="135"/>
      <c r="P146" s="135"/>
      <c r="Q146" s="135"/>
      <c r="R146" s="135"/>
      <c r="S146" s="145" t="s">
        <v>33</v>
      </c>
      <c r="T146" s="146"/>
      <c r="U146" s="146"/>
      <c r="V146" s="146"/>
      <c r="W146" s="146"/>
      <c r="X146" s="146"/>
      <c r="Y146" s="146"/>
      <c r="Z146" s="146"/>
      <c r="AA146" s="141" t="s">
        <v>91</v>
      </c>
      <c r="AB146" s="141"/>
      <c r="AC146" s="141"/>
      <c r="AD146" s="141"/>
      <c r="AE146" s="141"/>
      <c r="AF146" s="141"/>
      <c r="AG146" s="141"/>
      <c r="AH146" s="141"/>
      <c r="AI146" s="141" t="s">
        <v>99</v>
      </c>
      <c r="AJ146" s="141"/>
      <c r="AK146" s="141"/>
      <c r="AL146" s="141"/>
      <c r="AM146" s="141"/>
      <c r="AN146" s="141"/>
      <c r="AO146" s="141"/>
      <c r="AP146" s="141"/>
      <c r="AQ146" s="147" t="s">
        <v>103</v>
      </c>
      <c r="AR146" s="148"/>
      <c r="AS146" s="148"/>
      <c r="AT146" s="148"/>
      <c r="AU146" s="148"/>
      <c r="AV146" s="148"/>
      <c r="AW146" s="148"/>
      <c r="AX146" s="148"/>
      <c r="AY146" s="146" t="s">
        <v>19</v>
      </c>
      <c r="AZ146" s="146"/>
      <c r="BA146" s="146"/>
      <c r="BB146" s="146"/>
      <c r="BC146" s="146"/>
      <c r="BD146" s="146"/>
      <c r="BE146" s="146"/>
      <c r="BF146" s="146"/>
      <c r="BG146" s="146" t="s">
        <v>102</v>
      </c>
      <c r="BH146" s="137"/>
      <c r="BI146" s="137"/>
      <c r="BJ146" s="137"/>
      <c r="BK146" s="137"/>
      <c r="BL146" s="137"/>
      <c r="BM146" s="137"/>
      <c r="BN146" s="137"/>
      <c r="BO146" s="28"/>
      <c r="BP146" s="28"/>
      <c r="BQ146" s="28"/>
      <c r="BR146" s="34"/>
      <c r="BS146" s="34"/>
      <c r="BT146" s="34"/>
      <c r="BU146" s="34"/>
      <c r="BV146" s="34"/>
      <c r="BW146" s="34"/>
      <c r="BX146" s="34"/>
      <c r="BY146" s="34"/>
      <c r="BZ146" s="34"/>
      <c r="CA146" s="36" t="s">
        <v>100</v>
      </c>
      <c r="CB146" s="34"/>
      <c r="CC146" s="34"/>
      <c r="CD146" s="34"/>
      <c r="CE146" s="34"/>
      <c r="CF146" s="34"/>
      <c r="CG146" s="34"/>
      <c r="CH146" s="34"/>
      <c r="CI146" s="34"/>
      <c r="CJ146" s="34"/>
      <c r="CK146" s="34"/>
      <c r="CL146" s="34"/>
      <c r="CM146" s="34"/>
      <c r="CN146" s="34"/>
      <c r="CO146" s="34"/>
      <c r="CP146" s="34"/>
      <c r="CQ146" s="34"/>
      <c r="CR146" s="34"/>
      <c r="CS146" s="34"/>
      <c r="CT146" s="34"/>
      <c r="CU146" s="34"/>
      <c r="CV146" s="34"/>
      <c r="CW146" s="34"/>
      <c r="CX146" s="34"/>
      <c r="CY146" s="34"/>
      <c r="CZ146" s="34"/>
      <c r="DA146" s="34"/>
      <c r="DB146" s="34"/>
      <c r="DC146" s="34"/>
    </row>
    <row r="147" spans="1:107" s="24" customFormat="1" ht="15.75" customHeight="1" x14ac:dyDescent="0.25">
      <c r="A147" s="43"/>
      <c r="B147" s="43"/>
      <c r="C147" s="135"/>
      <c r="D147" s="135"/>
      <c r="E147" s="135"/>
      <c r="F147" s="135"/>
      <c r="G147" s="135"/>
      <c r="H147" s="135"/>
      <c r="I147" s="135"/>
      <c r="J147" s="135"/>
      <c r="K147" s="135"/>
      <c r="L147" s="135"/>
      <c r="M147" s="135"/>
      <c r="N147" s="135"/>
      <c r="O147" s="135"/>
      <c r="P147" s="135"/>
      <c r="Q147" s="135"/>
      <c r="R147" s="135"/>
      <c r="S147" s="145"/>
      <c r="T147" s="146"/>
      <c r="U147" s="146"/>
      <c r="V147" s="146"/>
      <c r="W147" s="146"/>
      <c r="X147" s="146"/>
      <c r="Y147" s="146"/>
      <c r="Z147" s="146"/>
      <c r="AA147" s="147"/>
      <c r="AB147" s="142"/>
      <c r="AC147" s="142"/>
      <c r="AD147" s="142"/>
      <c r="AE147" s="142"/>
      <c r="AF147" s="142"/>
      <c r="AG147" s="142"/>
      <c r="AH147" s="142"/>
      <c r="AI147" s="153"/>
      <c r="AJ147" s="154"/>
      <c r="AK147" s="154"/>
      <c r="AL147" s="154"/>
      <c r="AM147" s="154"/>
      <c r="AN147" s="154"/>
      <c r="AO147" s="154"/>
      <c r="AP147" s="154"/>
      <c r="AQ147" s="153"/>
      <c r="AR147" s="154"/>
      <c r="AS147" s="154"/>
      <c r="AT147" s="154"/>
      <c r="AU147" s="154"/>
      <c r="AV147" s="154"/>
      <c r="AW147" s="154"/>
      <c r="AX147" s="154"/>
      <c r="AY147" s="146"/>
      <c r="AZ147" s="146"/>
      <c r="BA147" s="146"/>
      <c r="BB147" s="146"/>
      <c r="BC147" s="146"/>
      <c r="BD147" s="146"/>
      <c r="BE147" s="146"/>
      <c r="BF147" s="146"/>
      <c r="BG147" s="146"/>
      <c r="BH147" s="146"/>
      <c r="BI147" s="146"/>
      <c r="BJ147" s="146"/>
      <c r="BK147" s="146"/>
      <c r="BL147" s="146"/>
      <c r="BM147" s="146"/>
      <c r="BN147" s="146"/>
      <c r="BO147" s="28"/>
      <c r="BP147" s="28"/>
      <c r="BQ147" s="28"/>
      <c r="CA147" s="30" t="s">
        <v>92</v>
      </c>
    </row>
    <row r="148" spans="1:107" s="33" customFormat="1" ht="32.25" customHeight="1" x14ac:dyDescent="0.25">
      <c r="A148" s="149" t="s">
        <v>46</v>
      </c>
      <c r="B148" s="149"/>
      <c r="C148" s="85" t="s">
        <v>77</v>
      </c>
      <c r="D148" s="85"/>
      <c r="E148" s="85"/>
      <c r="F148" s="85"/>
      <c r="G148" s="85"/>
      <c r="H148" s="85"/>
      <c r="I148" s="85"/>
      <c r="J148" s="85"/>
      <c r="K148" s="85"/>
      <c r="L148" s="85"/>
      <c r="M148" s="85"/>
      <c r="N148" s="85"/>
      <c r="O148" s="85"/>
      <c r="P148" s="85"/>
      <c r="Q148" s="85"/>
      <c r="R148" s="85"/>
      <c r="S148" s="150" t="s">
        <v>41</v>
      </c>
      <c r="T148" s="155"/>
      <c r="U148" s="155"/>
      <c r="V148" s="155"/>
      <c r="W148" s="155"/>
      <c r="X148" s="155"/>
      <c r="Y148" s="155"/>
      <c r="Z148" s="155"/>
      <c r="AA148" s="147">
        <v>0</v>
      </c>
      <c r="AB148" s="148"/>
      <c r="AC148" s="148"/>
      <c r="AD148" s="148"/>
      <c r="AE148" s="148"/>
      <c r="AF148" s="148"/>
      <c r="AG148" s="148"/>
      <c r="AH148" s="148"/>
      <c r="AI148" s="147">
        <v>0</v>
      </c>
      <c r="AJ148" s="148"/>
      <c r="AK148" s="148"/>
      <c r="AL148" s="148"/>
      <c r="AM148" s="148"/>
      <c r="AN148" s="148"/>
      <c r="AO148" s="148"/>
      <c r="AP148" s="148"/>
      <c r="AQ148" s="147">
        <f>AI148-AA148</f>
        <v>0</v>
      </c>
      <c r="AR148" s="148"/>
      <c r="AS148" s="148"/>
      <c r="AT148" s="148"/>
      <c r="AU148" s="148"/>
      <c r="AV148" s="148"/>
      <c r="AW148" s="148"/>
      <c r="AX148" s="148"/>
      <c r="AY148" s="143" t="s">
        <v>41</v>
      </c>
      <c r="AZ148" s="144"/>
      <c r="BA148" s="144"/>
      <c r="BB148" s="144"/>
      <c r="BC148" s="144"/>
      <c r="BD148" s="144"/>
      <c r="BE148" s="144"/>
      <c r="BF148" s="144"/>
      <c r="BG148" s="143" t="s">
        <v>41</v>
      </c>
      <c r="BH148" s="144"/>
      <c r="BI148" s="144"/>
      <c r="BJ148" s="144"/>
      <c r="BK148" s="144"/>
      <c r="BL148" s="144"/>
      <c r="BM148" s="144"/>
      <c r="BN148" s="144"/>
      <c r="BO148" s="32"/>
      <c r="BP148" s="32"/>
      <c r="BQ148" s="32"/>
    </row>
    <row r="149" spans="1:107" ht="15.75" customHeight="1" x14ac:dyDescent="0.2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  <c r="BF149" s="12"/>
      <c r="BG149" s="12"/>
      <c r="BH149" s="12"/>
      <c r="BI149" s="12"/>
      <c r="BJ149" s="12"/>
      <c r="BK149" s="12"/>
      <c r="BL149" s="12"/>
      <c r="BM149" s="12"/>
      <c r="BN149" s="12"/>
      <c r="BO149" s="12"/>
      <c r="BP149" s="12"/>
      <c r="BQ149" s="12"/>
    </row>
    <row r="150" spans="1:107" ht="15.75" customHeight="1" x14ac:dyDescent="0.2">
      <c r="A150" s="52" t="s">
        <v>78</v>
      </c>
      <c r="B150" s="52"/>
      <c r="C150" s="52"/>
      <c r="D150" s="52"/>
      <c r="E150" s="52"/>
      <c r="F150" s="52"/>
      <c r="G150" s="52"/>
      <c r="H150" s="52"/>
      <c r="I150" s="52"/>
      <c r="J150" s="52"/>
      <c r="K150" s="52"/>
      <c r="L150" s="52"/>
      <c r="M150" s="52"/>
      <c r="N150" s="52"/>
      <c r="O150" s="52"/>
      <c r="P150" s="52"/>
      <c r="Q150" s="52"/>
      <c r="R150" s="52"/>
      <c r="S150" s="52"/>
      <c r="T150" s="52"/>
      <c r="U150" s="52"/>
      <c r="V150" s="52"/>
      <c r="W150" s="52"/>
      <c r="X150" s="52"/>
      <c r="Y150" s="52"/>
      <c r="Z150" s="52"/>
      <c r="AA150" s="52"/>
      <c r="AB150" s="52"/>
      <c r="AC150" s="52"/>
      <c r="AD150" s="52"/>
      <c r="AE150" s="52"/>
      <c r="AF150" s="52"/>
      <c r="AG150" s="52"/>
      <c r="AH150" s="52"/>
      <c r="AI150" s="52"/>
      <c r="AJ150" s="52"/>
      <c r="AK150" s="52"/>
      <c r="AL150" s="52"/>
      <c r="AM150" s="52"/>
      <c r="AN150" s="52"/>
      <c r="AO150" s="52"/>
      <c r="AP150" s="52"/>
      <c r="AQ150" s="52"/>
      <c r="AR150" s="52"/>
      <c r="AS150" s="52"/>
      <c r="AT150" s="52"/>
      <c r="AU150" s="52"/>
      <c r="AV150" s="52"/>
      <c r="AW150" s="52"/>
      <c r="AX150" s="52"/>
      <c r="AY150" s="52"/>
      <c r="AZ150" s="52"/>
      <c r="BA150" s="52"/>
      <c r="BB150" s="52"/>
      <c r="BC150" s="52"/>
      <c r="BD150" s="52"/>
      <c r="BE150" s="52"/>
      <c r="BF150" s="52"/>
      <c r="BG150" s="52"/>
      <c r="BH150" s="52"/>
      <c r="BI150" s="52"/>
      <c r="BJ150" s="52"/>
      <c r="BK150" s="52"/>
      <c r="BL150" s="52"/>
      <c r="BM150" s="52"/>
      <c r="BN150" s="52"/>
      <c r="BO150" s="52"/>
      <c r="BP150" s="52"/>
      <c r="BQ150" s="52"/>
    </row>
    <row r="151" spans="1:107" ht="15.75" customHeight="1" x14ac:dyDescent="0.2">
      <c r="A151" s="214" t="s">
        <v>186</v>
      </c>
      <c r="B151" s="185"/>
      <c r="C151" s="185"/>
      <c r="D151" s="185"/>
      <c r="E151" s="185"/>
      <c r="F151" s="185"/>
      <c r="G151" s="185"/>
      <c r="H151" s="185"/>
      <c r="I151" s="185"/>
      <c r="J151" s="185"/>
      <c r="K151" s="185"/>
      <c r="L151" s="185"/>
      <c r="M151" s="185"/>
      <c r="N151" s="185"/>
      <c r="O151" s="185"/>
      <c r="P151" s="185"/>
      <c r="Q151" s="185"/>
      <c r="R151" s="185"/>
      <c r="S151" s="185"/>
      <c r="T151" s="185"/>
      <c r="U151" s="185"/>
      <c r="V151" s="185"/>
      <c r="W151" s="185"/>
      <c r="X151" s="185"/>
      <c r="Y151" s="185"/>
      <c r="Z151" s="185"/>
      <c r="AA151" s="185"/>
      <c r="AB151" s="185"/>
      <c r="AC151" s="185"/>
      <c r="AD151" s="185"/>
      <c r="AE151" s="185"/>
      <c r="AF151" s="185"/>
      <c r="AG151" s="185"/>
      <c r="AH151" s="185"/>
      <c r="AI151" s="185"/>
      <c r="AJ151" s="185"/>
      <c r="AK151" s="185"/>
      <c r="AL151" s="185"/>
      <c r="AM151" s="185"/>
      <c r="AN151" s="185"/>
      <c r="AO151" s="185"/>
      <c r="AP151" s="185"/>
      <c r="AQ151" s="185"/>
      <c r="AR151" s="185"/>
      <c r="AS151" s="185"/>
      <c r="AT151" s="185"/>
      <c r="AU151" s="185"/>
      <c r="AV151" s="185"/>
      <c r="AW151" s="185"/>
      <c r="AX151" s="185"/>
      <c r="AY151" s="185"/>
      <c r="AZ151" s="185"/>
      <c r="BA151" s="185"/>
      <c r="BB151" s="185"/>
      <c r="BC151" s="185"/>
      <c r="BD151" s="185"/>
      <c r="BE151" s="185"/>
      <c r="BF151" s="185"/>
      <c r="BG151" s="185"/>
      <c r="BH151" s="185"/>
      <c r="BI151" s="185"/>
      <c r="BJ151" s="185"/>
      <c r="BK151" s="185"/>
      <c r="BL151" s="185"/>
      <c r="BM151" s="185"/>
      <c r="BN151" s="186"/>
      <c r="BO151" s="6"/>
      <c r="BP151" s="6"/>
      <c r="BQ151" s="6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</row>
    <row r="152" spans="1:107" ht="15.75" customHeight="1" x14ac:dyDescent="0.2">
      <c r="A152" s="52" t="s">
        <v>79</v>
      </c>
      <c r="B152" s="52"/>
      <c r="C152" s="52"/>
      <c r="D152" s="52"/>
      <c r="E152" s="52"/>
      <c r="F152" s="52"/>
      <c r="G152" s="52"/>
      <c r="H152" s="52"/>
      <c r="I152" s="52"/>
      <c r="J152" s="52"/>
      <c r="K152" s="52"/>
      <c r="L152" s="52"/>
      <c r="M152" s="52"/>
      <c r="N152" s="52"/>
      <c r="O152" s="52"/>
      <c r="P152" s="52"/>
      <c r="Q152" s="52"/>
      <c r="R152" s="52"/>
      <c r="S152" s="52"/>
      <c r="T152" s="52"/>
      <c r="U152" s="52"/>
      <c r="V152" s="52"/>
      <c r="W152" s="52"/>
      <c r="X152" s="52"/>
      <c r="Y152" s="52"/>
      <c r="Z152" s="52"/>
      <c r="AA152" s="52"/>
      <c r="AB152" s="52"/>
      <c r="AC152" s="52"/>
      <c r="AD152" s="52"/>
      <c r="AE152" s="52"/>
      <c r="AF152" s="52"/>
      <c r="AG152" s="52"/>
      <c r="AH152" s="52"/>
      <c r="AI152" s="52"/>
      <c r="AJ152" s="52"/>
      <c r="AK152" s="52"/>
      <c r="AL152" s="52"/>
      <c r="AM152" s="52"/>
      <c r="AN152" s="52"/>
      <c r="AO152" s="52"/>
      <c r="AP152" s="52"/>
      <c r="AQ152" s="52"/>
      <c r="AR152" s="52"/>
      <c r="AS152" s="52"/>
      <c r="AT152" s="52"/>
      <c r="AU152" s="52"/>
      <c r="AV152" s="52"/>
      <c r="AW152" s="52"/>
      <c r="AX152" s="52"/>
      <c r="AY152" s="52"/>
      <c r="AZ152" s="52"/>
      <c r="BA152" s="52"/>
      <c r="BB152" s="52"/>
      <c r="BC152" s="52"/>
      <c r="BD152" s="52"/>
      <c r="BE152" s="52"/>
      <c r="BF152" s="52"/>
      <c r="BG152" s="52"/>
      <c r="BH152" s="52"/>
      <c r="BI152" s="52"/>
      <c r="BJ152" s="52"/>
      <c r="BK152" s="52"/>
      <c r="BL152" s="52"/>
      <c r="BM152" s="52"/>
      <c r="BN152" s="52"/>
      <c r="BO152" s="52"/>
      <c r="BP152" s="52"/>
      <c r="BQ152" s="52"/>
    </row>
    <row r="153" spans="1:107" ht="15.75" customHeight="1" x14ac:dyDescent="0.2">
      <c r="A153" s="214" t="s">
        <v>187</v>
      </c>
      <c r="B153" s="185"/>
      <c r="C153" s="185"/>
      <c r="D153" s="185"/>
      <c r="E153" s="185"/>
      <c r="F153" s="185"/>
      <c r="G153" s="185"/>
      <c r="H153" s="185"/>
      <c r="I153" s="185"/>
      <c r="J153" s="185"/>
      <c r="K153" s="185"/>
      <c r="L153" s="185"/>
      <c r="M153" s="185"/>
      <c r="N153" s="185"/>
      <c r="O153" s="185"/>
      <c r="P153" s="185"/>
      <c r="Q153" s="185"/>
      <c r="R153" s="185"/>
      <c r="S153" s="185"/>
      <c r="T153" s="185"/>
      <c r="U153" s="185"/>
      <c r="V153" s="185"/>
      <c r="W153" s="185"/>
      <c r="X153" s="185"/>
      <c r="Y153" s="185"/>
      <c r="Z153" s="185"/>
      <c r="AA153" s="185"/>
      <c r="AB153" s="185"/>
      <c r="AC153" s="185"/>
      <c r="AD153" s="185"/>
      <c r="AE153" s="185"/>
      <c r="AF153" s="185"/>
      <c r="AG153" s="185"/>
      <c r="AH153" s="185"/>
      <c r="AI153" s="185"/>
      <c r="AJ153" s="185"/>
      <c r="AK153" s="185"/>
      <c r="AL153" s="185"/>
      <c r="AM153" s="185"/>
      <c r="AN153" s="185"/>
      <c r="AO153" s="185"/>
      <c r="AP153" s="185"/>
      <c r="AQ153" s="185"/>
      <c r="AR153" s="185"/>
      <c r="AS153" s="185"/>
      <c r="AT153" s="185"/>
      <c r="AU153" s="185"/>
      <c r="AV153" s="185"/>
      <c r="AW153" s="185"/>
      <c r="AX153" s="185"/>
      <c r="AY153" s="185"/>
      <c r="AZ153" s="185"/>
      <c r="BA153" s="185"/>
      <c r="BB153" s="185"/>
      <c r="BC153" s="185"/>
      <c r="BD153" s="185"/>
      <c r="BE153" s="185"/>
      <c r="BF153" s="185"/>
      <c r="BG153" s="185"/>
      <c r="BH153" s="185"/>
      <c r="BI153" s="185"/>
      <c r="BJ153" s="185"/>
      <c r="BK153" s="185"/>
      <c r="BL153" s="185"/>
      <c r="BM153" s="185"/>
      <c r="BN153" s="186"/>
      <c r="BO153" s="6"/>
      <c r="BP153" s="6"/>
      <c r="BQ153" s="6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</row>
    <row r="154" spans="1:107" ht="15.75" customHeight="1" x14ac:dyDescent="0.25">
      <c r="A154" s="24" t="s">
        <v>80</v>
      </c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</row>
    <row r="155" spans="1:107" ht="15.75" customHeight="1" x14ac:dyDescent="0.2">
      <c r="A155" s="52" t="s">
        <v>81</v>
      </c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156"/>
      <c r="N155" s="156"/>
      <c r="O155" s="156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15.75" customHeight="1" x14ac:dyDescent="0.2">
      <c r="A156" s="214" t="s">
        <v>188</v>
      </c>
      <c r="B156" s="185"/>
      <c r="C156" s="185"/>
      <c r="D156" s="185"/>
      <c r="E156" s="185"/>
      <c r="F156" s="185"/>
      <c r="G156" s="185"/>
      <c r="H156" s="185"/>
      <c r="I156" s="185"/>
      <c r="J156" s="185"/>
      <c r="K156" s="185"/>
      <c r="L156" s="185"/>
      <c r="M156" s="185"/>
      <c r="N156" s="185"/>
      <c r="O156" s="185"/>
      <c r="P156" s="185"/>
      <c r="Q156" s="185"/>
      <c r="R156" s="185"/>
      <c r="S156" s="185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5"/>
      <c r="BF156" s="185"/>
      <c r="BG156" s="185"/>
      <c r="BH156" s="185"/>
      <c r="BI156" s="185"/>
      <c r="BJ156" s="185"/>
      <c r="BK156" s="185"/>
      <c r="BL156" s="185"/>
      <c r="BM156" s="185"/>
      <c r="BN156" s="186"/>
      <c r="BO156" s="12"/>
      <c r="BP156" s="12"/>
      <c r="BQ156" s="12"/>
    </row>
    <row r="157" spans="1:107" ht="15.75" customHeight="1" x14ac:dyDescent="0.2">
      <c r="A157" s="52" t="s">
        <v>82</v>
      </c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156"/>
      <c r="N157" s="156"/>
      <c r="O157" s="156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107" ht="15.75" customHeight="1" x14ac:dyDescent="0.2">
      <c r="A158" s="214" t="s">
        <v>189</v>
      </c>
      <c r="B158" s="185"/>
      <c r="C158" s="185"/>
      <c r="D158" s="185"/>
      <c r="E158" s="185"/>
      <c r="F158" s="185"/>
      <c r="G158" s="185"/>
      <c r="H158" s="185"/>
      <c r="I158" s="185"/>
      <c r="J158" s="185"/>
      <c r="K158" s="185"/>
      <c r="L158" s="185"/>
      <c r="M158" s="185"/>
      <c r="N158" s="185"/>
      <c r="O158" s="185"/>
      <c r="P158" s="185"/>
      <c r="Q158" s="185"/>
      <c r="R158" s="185"/>
      <c r="S158" s="185"/>
      <c r="T158" s="185"/>
      <c r="U158" s="185"/>
      <c r="V158" s="185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  <c r="BA158" s="185"/>
      <c r="BB158" s="185"/>
      <c r="BC158" s="185"/>
      <c r="BD158" s="185"/>
      <c r="BE158" s="185"/>
      <c r="BF158" s="185"/>
      <c r="BG158" s="185"/>
      <c r="BH158" s="185"/>
      <c r="BI158" s="185"/>
      <c r="BJ158" s="185"/>
      <c r="BK158" s="185"/>
      <c r="BL158" s="185"/>
      <c r="BM158" s="185"/>
      <c r="BN158" s="186"/>
      <c r="BO158" s="12"/>
      <c r="BP158" s="12"/>
      <c r="BQ158" s="12"/>
    </row>
    <row r="159" spans="1:107" ht="15.75" customHeight="1" x14ac:dyDescent="0.2">
      <c r="A159" s="52" t="s">
        <v>83</v>
      </c>
      <c r="B159" s="52"/>
      <c r="C159" s="52"/>
      <c r="D159" s="52"/>
      <c r="E159" s="52"/>
      <c r="F159" s="52"/>
      <c r="G159" s="52"/>
      <c r="H159" s="52"/>
      <c r="I159" s="52"/>
      <c r="J159" s="52"/>
      <c r="K159" s="52"/>
      <c r="L159" s="52"/>
      <c r="M159" s="156"/>
      <c r="N159" s="156"/>
      <c r="O159" s="156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</row>
    <row r="160" spans="1:107" ht="15.75" customHeight="1" x14ac:dyDescent="0.2">
      <c r="A160" s="214" t="s">
        <v>190</v>
      </c>
      <c r="B160" s="185"/>
      <c r="C160" s="185"/>
      <c r="D160" s="185"/>
      <c r="E160" s="185"/>
      <c r="F160" s="185"/>
      <c r="G160" s="185"/>
      <c r="H160" s="185"/>
      <c r="I160" s="185"/>
      <c r="J160" s="185"/>
      <c r="K160" s="185"/>
      <c r="L160" s="185"/>
      <c r="M160" s="185"/>
      <c r="N160" s="185"/>
      <c r="O160" s="185"/>
      <c r="P160" s="185"/>
      <c r="Q160" s="185"/>
      <c r="R160" s="185"/>
      <c r="S160" s="185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185"/>
      <c r="AT160" s="185"/>
      <c r="AU160" s="185"/>
      <c r="AV160" s="185"/>
      <c r="AW160" s="185"/>
      <c r="AX160" s="185"/>
      <c r="AY160" s="185"/>
      <c r="AZ160" s="185"/>
      <c r="BA160" s="185"/>
      <c r="BB160" s="185"/>
      <c r="BC160" s="185"/>
      <c r="BD160" s="185"/>
      <c r="BE160" s="185"/>
      <c r="BF160" s="185"/>
      <c r="BG160" s="185"/>
      <c r="BH160" s="185"/>
      <c r="BI160" s="185"/>
      <c r="BJ160" s="185"/>
      <c r="BK160" s="185"/>
      <c r="BL160" s="185"/>
      <c r="BM160" s="185"/>
      <c r="BN160" s="186"/>
      <c r="BO160" s="12"/>
      <c r="BP160" s="12"/>
      <c r="BQ160" s="12"/>
    </row>
    <row r="161" spans="1:69" ht="15.75" customHeight="1" x14ac:dyDescent="0.2">
      <c r="A161" s="52" t="s">
        <v>84</v>
      </c>
      <c r="B161" s="52"/>
      <c r="C161" s="52"/>
      <c r="D161" s="52"/>
      <c r="E161" s="52"/>
      <c r="F161" s="52"/>
      <c r="G161" s="52"/>
      <c r="H161" s="52"/>
      <c r="I161" s="52"/>
      <c r="J161" s="52"/>
      <c r="K161" s="52"/>
      <c r="L161" s="52"/>
      <c r="M161" s="156"/>
      <c r="N161" s="156"/>
      <c r="O161" s="156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  <c r="BF161" s="12"/>
      <c r="BG161" s="12"/>
      <c r="BH161" s="12"/>
      <c r="BI161" s="12"/>
      <c r="BJ161" s="12"/>
      <c r="BK161" s="12"/>
      <c r="BL161" s="12"/>
      <c r="BM161" s="12"/>
      <c r="BN161" s="12"/>
      <c r="BO161" s="12"/>
      <c r="BP161" s="12"/>
      <c r="BQ161" s="12"/>
    </row>
    <row r="162" spans="1:69" ht="15.75" customHeight="1" x14ac:dyDescent="0.2">
      <c r="A162" s="214" t="s">
        <v>191</v>
      </c>
      <c r="B162" s="185"/>
      <c r="C162" s="185"/>
      <c r="D162" s="185"/>
      <c r="E162" s="185"/>
      <c r="F162" s="185"/>
      <c r="G162" s="185"/>
      <c r="H162" s="185"/>
      <c r="I162" s="185"/>
      <c r="J162" s="185"/>
      <c r="K162" s="185"/>
      <c r="L162" s="185"/>
      <c r="M162" s="185"/>
      <c r="N162" s="185"/>
      <c r="O162" s="185"/>
      <c r="P162" s="185"/>
      <c r="Q162" s="185"/>
      <c r="R162" s="185"/>
      <c r="S162" s="185"/>
      <c r="T162" s="185"/>
      <c r="U162" s="185"/>
      <c r="V162" s="185"/>
      <c r="W162" s="185"/>
      <c r="X162" s="185"/>
      <c r="Y162" s="185"/>
      <c r="Z162" s="185"/>
      <c r="AA162" s="185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185"/>
      <c r="AT162" s="185"/>
      <c r="AU162" s="185"/>
      <c r="AV162" s="185"/>
      <c r="AW162" s="185"/>
      <c r="AX162" s="185"/>
      <c r="AY162" s="185"/>
      <c r="AZ162" s="185"/>
      <c r="BA162" s="185"/>
      <c r="BB162" s="185"/>
      <c r="BC162" s="185"/>
      <c r="BD162" s="185"/>
      <c r="BE162" s="185"/>
      <c r="BF162" s="185"/>
      <c r="BG162" s="185"/>
      <c r="BH162" s="185"/>
      <c r="BI162" s="185"/>
      <c r="BJ162" s="185"/>
      <c r="BK162" s="185"/>
      <c r="BL162" s="185"/>
      <c r="BM162" s="185"/>
      <c r="BN162" s="186"/>
      <c r="BO162" s="12"/>
      <c r="BP162" s="12"/>
      <c r="BQ162" s="12"/>
    </row>
    <row r="163" spans="1:69" ht="15.75" customHeight="1" x14ac:dyDescent="0.2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  <c r="BF163" s="12"/>
      <c r="BG163" s="12"/>
      <c r="BH163" s="12"/>
      <c r="BI163" s="12"/>
      <c r="BJ163" s="12"/>
      <c r="BK163" s="12"/>
      <c r="BL163" s="12"/>
      <c r="BM163" s="12"/>
      <c r="BN163" s="12"/>
      <c r="BO163" s="12"/>
      <c r="BP163" s="12"/>
      <c r="BQ163" s="12"/>
    </row>
    <row r="164" spans="1:69" ht="42" customHeight="1" x14ac:dyDescent="0.25">
      <c r="A164" s="204" t="s">
        <v>167</v>
      </c>
      <c r="B164" s="205"/>
      <c r="C164" s="205"/>
      <c r="D164" s="205"/>
      <c r="E164" s="205"/>
      <c r="F164" s="205"/>
      <c r="G164" s="205"/>
      <c r="H164" s="205"/>
      <c r="I164" s="205"/>
      <c r="J164" s="205"/>
      <c r="K164" s="205"/>
      <c r="L164" s="205"/>
      <c r="M164" s="205"/>
      <c r="N164" s="205"/>
      <c r="O164" s="205"/>
      <c r="P164" s="205"/>
      <c r="Q164" s="205"/>
      <c r="R164" s="205"/>
      <c r="S164" s="205"/>
      <c r="T164" s="205"/>
      <c r="U164" s="205"/>
      <c r="V164" s="205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3"/>
      <c r="AO164" s="3"/>
      <c r="AP164" s="208" t="s">
        <v>169</v>
      </c>
      <c r="AQ164" s="209"/>
      <c r="AR164" s="209"/>
      <c r="AS164" s="209"/>
      <c r="AT164" s="209"/>
      <c r="AU164" s="209"/>
      <c r="AV164" s="209"/>
      <c r="AW164" s="209"/>
      <c r="AX164" s="209"/>
      <c r="AY164" s="209"/>
      <c r="AZ164" s="209"/>
      <c r="BA164" s="209"/>
      <c r="BB164" s="209"/>
      <c r="BC164" s="209"/>
      <c r="BD164" s="209"/>
      <c r="BE164" s="209"/>
      <c r="BF164" s="209"/>
      <c r="BG164" s="209"/>
      <c r="BH164" s="209"/>
    </row>
    <row r="165" spans="1:69" x14ac:dyDescent="0.2">
      <c r="W165" s="80" t="s">
        <v>6</v>
      </c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4"/>
      <c r="AO165" s="4"/>
      <c r="AP165" s="80" t="s">
        <v>32</v>
      </c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</row>
    <row r="168" spans="1:69" ht="31.5" customHeight="1" x14ac:dyDescent="0.25">
      <c r="A168" s="206" t="s">
        <v>168</v>
      </c>
      <c r="B168" s="207"/>
      <c r="C168" s="207"/>
      <c r="D168" s="207"/>
      <c r="E168" s="207"/>
      <c r="F168" s="207"/>
      <c r="G168" s="207"/>
      <c r="H168" s="207"/>
      <c r="I168" s="207"/>
      <c r="J168" s="207"/>
      <c r="K168" s="207"/>
      <c r="L168" s="207"/>
      <c r="M168" s="207"/>
      <c r="N168" s="207"/>
      <c r="O168" s="207"/>
      <c r="P168" s="207"/>
      <c r="Q168" s="207"/>
      <c r="R168" s="207"/>
      <c r="S168" s="207"/>
      <c r="T168" s="207"/>
      <c r="U168" s="207"/>
      <c r="V168" s="207"/>
      <c r="W168" s="81"/>
      <c r="X168" s="81"/>
      <c r="Y168" s="81"/>
      <c r="Z168" s="81"/>
      <c r="AA168" s="81"/>
      <c r="AB168" s="81"/>
      <c r="AC168" s="81"/>
      <c r="AD168" s="81"/>
      <c r="AE168" s="81"/>
      <c r="AF168" s="81"/>
      <c r="AG168" s="81"/>
      <c r="AH168" s="81"/>
      <c r="AI168" s="81"/>
      <c r="AJ168" s="81"/>
      <c r="AK168" s="81"/>
      <c r="AL168" s="81"/>
      <c r="AM168" s="81"/>
      <c r="AN168" s="3"/>
      <c r="AO168" s="3"/>
      <c r="AP168" s="210" t="s">
        <v>170</v>
      </c>
      <c r="AQ168" s="211"/>
      <c r="AR168" s="211"/>
      <c r="AS168" s="211"/>
      <c r="AT168" s="211"/>
      <c r="AU168" s="211"/>
      <c r="AV168" s="211"/>
      <c r="AW168" s="211"/>
      <c r="AX168" s="211"/>
      <c r="AY168" s="211"/>
      <c r="AZ168" s="211"/>
      <c r="BA168" s="211"/>
      <c r="BB168" s="211"/>
      <c r="BC168" s="211"/>
      <c r="BD168" s="211"/>
      <c r="BE168" s="211"/>
      <c r="BF168" s="211"/>
      <c r="BG168" s="211"/>
      <c r="BH168" s="211"/>
    </row>
    <row r="169" spans="1:69" x14ac:dyDescent="0.2">
      <c r="W169" s="80" t="s">
        <v>6</v>
      </c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4"/>
      <c r="AO169" s="4"/>
      <c r="AP169" s="80" t="s">
        <v>32</v>
      </c>
      <c r="AQ169" s="80"/>
      <c r="AR169" s="80"/>
      <c r="AS169" s="80"/>
      <c r="AT169" s="80"/>
      <c r="AU169" s="80"/>
      <c r="AV169" s="80"/>
      <c r="AW169" s="80"/>
      <c r="AX169" s="80"/>
      <c r="AY169" s="80"/>
      <c r="AZ169" s="80"/>
      <c r="BA169" s="80"/>
      <c r="BB169" s="80"/>
      <c r="BC169" s="80"/>
      <c r="BD169" s="80"/>
      <c r="BE169" s="80"/>
      <c r="BF169" s="80"/>
      <c r="BG169" s="80"/>
      <c r="BH169" s="80"/>
    </row>
  </sheetData>
  <mergeCells count="814">
    <mergeCell ref="C107:BQ107"/>
    <mergeCell ref="C109:BQ109"/>
    <mergeCell ref="C111:BQ111"/>
    <mergeCell ref="C114:BQ114"/>
    <mergeCell ref="C116:BQ116"/>
    <mergeCell ref="C130:BQ130"/>
    <mergeCell ref="AU129:AY129"/>
    <mergeCell ref="AZ129:BC129"/>
    <mergeCell ref="BD129:BH129"/>
    <mergeCell ref="BI129:BM129"/>
    <mergeCell ref="BN129:BQ129"/>
    <mergeCell ref="A130:B130"/>
    <mergeCell ref="A129:B129"/>
    <mergeCell ref="C129:Z129"/>
    <mergeCell ref="AA129:AE129"/>
    <mergeCell ref="AF129:AJ129"/>
    <mergeCell ref="AK129:AO129"/>
    <mergeCell ref="AP129:AT129"/>
    <mergeCell ref="C128:BQ128"/>
    <mergeCell ref="AU127:AY127"/>
    <mergeCell ref="AZ127:BC127"/>
    <mergeCell ref="BD127:BH127"/>
    <mergeCell ref="BI127:BM127"/>
    <mergeCell ref="BN127:BQ127"/>
    <mergeCell ref="A128:B128"/>
    <mergeCell ref="A127:B127"/>
    <mergeCell ref="C127:Z127"/>
    <mergeCell ref="AA127:AE127"/>
    <mergeCell ref="AF127:AJ127"/>
    <mergeCell ref="AK127:AO127"/>
    <mergeCell ref="AP127:AT127"/>
    <mergeCell ref="AP126:AT126"/>
    <mergeCell ref="AU126:AY126"/>
    <mergeCell ref="AZ126:BC126"/>
    <mergeCell ref="BD126:BH126"/>
    <mergeCell ref="BI126:BM126"/>
    <mergeCell ref="BN126:BQ126"/>
    <mergeCell ref="A126:B126"/>
    <mergeCell ref="C126:Z126"/>
    <mergeCell ref="AA126:AE126"/>
    <mergeCell ref="AF126:AJ126"/>
    <mergeCell ref="AK126:AO126"/>
    <mergeCell ref="A125:B125"/>
    <mergeCell ref="C125:BQ125"/>
    <mergeCell ref="AP124:AT124"/>
    <mergeCell ref="AU124:AY124"/>
    <mergeCell ref="AZ124:BC124"/>
    <mergeCell ref="BD124:BH124"/>
    <mergeCell ref="BI124:BM124"/>
    <mergeCell ref="BN124:BQ124"/>
    <mergeCell ref="A124:B124"/>
    <mergeCell ref="C124:Z124"/>
    <mergeCell ref="AA124:AE124"/>
    <mergeCell ref="AF124:AJ124"/>
    <mergeCell ref="AK124:AO124"/>
    <mergeCell ref="A123:B123"/>
    <mergeCell ref="C123:BQ123"/>
    <mergeCell ref="AP122:AT122"/>
    <mergeCell ref="AU122:AY122"/>
    <mergeCell ref="AZ122:BC122"/>
    <mergeCell ref="BD122:BH122"/>
    <mergeCell ref="BI122:BM122"/>
    <mergeCell ref="BN122:BQ122"/>
    <mergeCell ref="A122:B122"/>
    <mergeCell ref="C122:Z122"/>
    <mergeCell ref="AA122:AE122"/>
    <mergeCell ref="AF122:AJ122"/>
    <mergeCell ref="AK122:AO122"/>
    <mergeCell ref="A121:B121"/>
    <mergeCell ref="C121:BQ121"/>
    <mergeCell ref="AP120:AT120"/>
    <mergeCell ref="AU120:AY120"/>
    <mergeCell ref="AZ120:BC120"/>
    <mergeCell ref="BD120:BH120"/>
    <mergeCell ref="BI120:BM120"/>
    <mergeCell ref="BN120:BQ120"/>
    <mergeCell ref="AU119:AY119"/>
    <mergeCell ref="AZ119:BC119"/>
    <mergeCell ref="BD119:BH119"/>
    <mergeCell ref="BI119:BM119"/>
    <mergeCell ref="BN119:BQ119"/>
    <mergeCell ref="A120:B120"/>
    <mergeCell ref="C120:Z120"/>
    <mergeCell ref="AA120:AE120"/>
    <mergeCell ref="AF120:AJ120"/>
    <mergeCell ref="AK120:AO120"/>
    <mergeCell ref="A119:B119"/>
    <mergeCell ref="C119:Z119"/>
    <mergeCell ref="AA119:AE119"/>
    <mergeCell ref="AF119:AJ119"/>
    <mergeCell ref="AK119:AO119"/>
    <mergeCell ref="AP119:AT119"/>
    <mergeCell ref="C118:BQ118"/>
    <mergeCell ref="AU117:AY117"/>
    <mergeCell ref="AZ117:BC117"/>
    <mergeCell ref="BD117:BH117"/>
    <mergeCell ref="BI117:BM117"/>
    <mergeCell ref="BN117:BQ117"/>
    <mergeCell ref="A118:B118"/>
    <mergeCell ref="A117:B117"/>
    <mergeCell ref="C117:Z117"/>
    <mergeCell ref="AA117:AE117"/>
    <mergeCell ref="AF117:AJ117"/>
    <mergeCell ref="AK117:AO117"/>
    <mergeCell ref="AP117:AT117"/>
    <mergeCell ref="AU115:AY115"/>
    <mergeCell ref="AZ115:BC115"/>
    <mergeCell ref="BD115:BH115"/>
    <mergeCell ref="BI115:BM115"/>
    <mergeCell ref="BN115:BQ115"/>
    <mergeCell ref="A116:B116"/>
    <mergeCell ref="A115:B115"/>
    <mergeCell ref="C115:Z115"/>
    <mergeCell ref="AA115:AE115"/>
    <mergeCell ref="AF115:AJ115"/>
    <mergeCell ref="AK115:AO115"/>
    <mergeCell ref="AP115:AT115"/>
    <mergeCell ref="AU113:AY113"/>
    <mergeCell ref="AZ113:BC113"/>
    <mergeCell ref="BD113:BH113"/>
    <mergeCell ref="BI113:BM113"/>
    <mergeCell ref="BN113:BQ113"/>
    <mergeCell ref="A114:B114"/>
    <mergeCell ref="A113:B113"/>
    <mergeCell ref="C113:Z113"/>
    <mergeCell ref="AA113:AE113"/>
    <mergeCell ref="AF113:AJ113"/>
    <mergeCell ref="AK113:AO113"/>
    <mergeCell ref="AP113:AT113"/>
    <mergeCell ref="AP112:AT112"/>
    <mergeCell ref="AU112:AY112"/>
    <mergeCell ref="AZ112:BC112"/>
    <mergeCell ref="BD112:BH112"/>
    <mergeCell ref="BI112:BM112"/>
    <mergeCell ref="BN112:BQ112"/>
    <mergeCell ref="A112:B112"/>
    <mergeCell ref="C112:Z112"/>
    <mergeCell ref="AA112:AE112"/>
    <mergeCell ref="AF112:AJ112"/>
    <mergeCell ref="AK112:AO112"/>
    <mergeCell ref="A111:B111"/>
    <mergeCell ref="AP110:AT110"/>
    <mergeCell ref="AU110:AY110"/>
    <mergeCell ref="AZ110:BC110"/>
    <mergeCell ref="BD110:BH110"/>
    <mergeCell ref="BI110:BM110"/>
    <mergeCell ref="BN110:BQ110"/>
    <mergeCell ref="A110:B110"/>
    <mergeCell ref="C110:Z110"/>
    <mergeCell ref="AA110:AE110"/>
    <mergeCell ref="AF110:AJ110"/>
    <mergeCell ref="AK110:AO110"/>
    <mergeCell ref="AZ108:BC108"/>
    <mergeCell ref="BD108:BH108"/>
    <mergeCell ref="BI108:BM108"/>
    <mergeCell ref="BN108:BQ108"/>
    <mergeCell ref="A109:B109"/>
    <mergeCell ref="A108:B108"/>
    <mergeCell ref="C108:Z108"/>
    <mergeCell ref="AA108:AE108"/>
    <mergeCell ref="AF108:AJ108"/>
    <mergeCell ref="AK108:AO108"/>
    <mergeCell ref="AP108:AT108"/>
    <mergeCell ref="AU108:AY108"/>
    <mergeCell ref="BI106:BM106"/>
    <mergeCell ref="BN106:BQ106"/>
    <mergeCell ref="A107:B107"/>
    <mergeCell ref="BN105:BQ105"/>
    <mergeCell ref="A106:B106"/>
    <mergeCell ref="C106:Z106"/>
    <mergeCell ref="AA106:AE106"/>
    <mergeCell ref="AF106:AJ106"/>
    <mergeCell ref="AK106:AO106"/>
    <mergeCell ref="AP106:AT106"/>
    <mergeCell ref="AU106:AY106"/>
    <mergeCell ref="AZ106:BC106"/>
    <mergeCell ref="BD106:BH106"/>
    <mergeCell ref="AK105:AO105"/>
    <mergeCell ref="AP105:AT105"/>
    <mergeCell ref="AU105:AY105"/>
    <mergeCell ref="AZ105:BC105"/>
    <mergeCell ref="BD105:BH105"/>
    <mergeCell ref="BI105:BM105"/>
    <mergeCell ref="C98:BQ98"/>
    <mergeCell ref="C100:BQ100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U99:AY99"/>
    <mergeCell ref="AZ99:BC99"/>
    <mergeCell ref="BD99:BH99"/>
    <mergeCell ref="BI99:BM99"/>
    <mergeCell ref="BN99:BQ99"/>
    <mergeCell ref="A100:B100"/>
    <mergeCell ref="A99:B99"/>
    <mergeCell ref="C99:Z99"/>
    <mergeCell ref="AA99:AE99"/>
    <mergeCell ref="AF99:AJ99"/>
    <mergeCell ref="AK99:AO99"/>
    <mergeCell ref="AP99:AT99"/>
    <mergeCell ref="AU97:AY97"/>
    <mergeCell ref="AZ97:BC97"/>
    <mergeCell ref="BD97:BH97"/>
    <mergeCell ref="BI97:BM97"/>
    <mergeCell ref="BN97:BQ97"/>
    <mergeCell ref="A98:B98"/>
    <mergeCell ref="A97:B97"/>
    <mergeCell ref="C97:Z97"/>
    <mergeCell ref="AA97:AE97"/>
    <mergeCell ref="AF97:AJ97"/>
    <mergeCell ref="AK97:AO97"/>
    <mergeCell ref="AP97:AT97"/>
    <mergeCell ref="C68:BQ68"/>
    <mergeCell ref="C70:BQ70"/>
    <mergeCell ref="C73:BQ73"/>
    <mergeCell ref="C75:BQ75"/>
    <mergeCell ref="C78:BQ78"/>
    <mergeCell ref="C85:BQ85"/>
    <mergeCell ref="AS84:AW84"/>
    <mergeCell ref="AX84:BB84"/>
    <mergeCell ref="BC84:BG84"/>
    <mergeCell ref="BH84:BL84"/>
    <mergeCell ref="BM84:BQ84"/>
    <mergeCell ref="A85:B85"/>
    <mergeCell ref="A84:B84"/>
    <mergeCell ref="C84:X84"/>
    <mergeCell ref="Y84:AC84"/>
    <mergeCell ref="AD84:AH84"/>
    <mergeCell ref="AI84:AM84"/>
    <mergeCell ref="AN84:AR84"/>
    <mergeCell ref="C83:BQ83"/>
    <mergeCell ref="AS82:AW82"/>
    <mergeCell ref="AX82:BB82"/>
    <mergeCell ref="BC82:BG82"/>
    <mergeCell ref="BH82:BL82"/>
    <mergeCell ref="BM82:BQ82"/>
    <mergeCell ref="A83:B83"/>
    <mergeCell ref="A82:B82"/>
    <mergeCell ref="C82:X82"/>
    <mergeCell ref="Y82:AC82"/>
    <mergeCell ref="AD82:AH82"/>
    <mergeCell ref="AI82:AM82"/>
    <mergeCell ref="AN82:AR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A80:B80"/>
    <mergeCell ref="C80:BQ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78:B78"/>
    <mergeCell ref="AN77:AR77"/>
    <mergeCell ref="AS77:AW77"/>
    <mergeCell ref="AX77:BB77"/>
    <mergeCell ref="BC77:BG77"/>
    <mergeCell ref="BH77:BL77"/>
    <mergeCell ref="BM77:BQ77"/>
    <mergeCell ref="AS76:AW76"/>
    <mergeCell ref="AX76:BB76"/>
    <mergeCell ref="BC76:BG76"/>
    <mergeCell ref="BH76:BL76"/>
    <mergeCell ref="BM76:BQ76"/>
    <mergeCell ref="A77:B77"/>
    <mergeCell ref="C77:X77"/>
    <mergeCell ref="Y77:AC77"/>
    <mergeCell ref="AD77:AH77"/>
    <mergeCell ref="AI77:AM77"/>
    <mergeCell ref="A76:B76"/>
    <mergeCell ref="C76:X76"/>
    <mergeCell ref="Y76:AC76"/>
    <mergeCell ref="AD76:AH76"/>
    <mergeCell ref="AI76:AM76"/>
    <mergeCell ref="AN76:AR76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S72:AW72"/>
    <mergeCell ref="AX72:BB72"/>
    <mergeCell ref="BC72:BG72"/>
    <mergeCell ref="BH72:BL72"/>
    <mergeCell ref="BM72:BQ72"/>
    <mergeCell ref="A73:B73"/>
    <mergeCell ref="A72:B72"/>
    <mergeCell ref="C72:X72"/>
    <mergeCell ref="Y72:AC72"/>
    <mergeCell ref="AD72:AH72"/>
    <mergeCell ref="AI72:AM72"/>
    <mergeCell ref="AN72:AR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6:AR66"/>
    <mergeCell ref="C32:BQ32"/>
    <mergeCell ref="C34:BQ34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87:BQ87"/>
    <mergeCell ref="A88:BN88"/>
    <mergeCell ref="C61:X62"/>
    <mergeCell ref="C63:X63"/>
    <mergeCell ref="C64:X64"/>
    <mergeCell ref="C65:X65"/>
    <mergeCell ref="AD63:AH63"/>
    <mergeCell ref="AN63:AR63"/>
    <mergeCell ref="Y61:AM61"/>
    <mergeCell ref="Y63:AC63"/>
    <mergeCell ref="A162:BN162"/>
    <mergeCell ref="A158:BN158"/>
    <mergeCell ref="A159:O159"/>
    <mergeCell ref="A160:BN160"/>
    <mergeCell ref="A161:O161"/>
    <mergeCell ref="AY44:BN44"/>
    <mergeCell ref="A44:B44"/>
    <mergeCell ref="C44:R44"/>
    <mergeCell ref="S44:AH44"/>
    <mergeCell ref="AI44:AX44"/>
    <mergeCell ref="S147:Z147"/>
    <mergeCell ref="AA147:AH147"/>
    <mergeCell ref="A155:O155"/>
    <mergeCell ref="A156:BN156"/>
    <mergeCell ref="A157:O157"/>
    <mergeCell ref="A150:BQ150"/>
    <mergeCell ref="A151:BN151"/>
    <mergeCell ref="A152:BQ152"/>
    <mergeCell ref="A153:BN153"/>
    <mergeCell ref="S148:Z148"/>
    <mergeCell ref="AA148:AH148"/>
    <mergeCell ref="AI148:AP148"/>
    <mergeCell ref="AQ148:AX148"/>
    <mergeCell ref="AY148:BF148"/>
    <mergeCell ref="BG148:BN148"/>
    <mergeCell ref="AI147:AP147"/>
    <mergeCell ref="AQ147:AX147"/>
    <mergeCell ref="AI146:AP146"/>
    <mergeCell ref="AQ146:AX146"/>
    <mergeCell ref="AY147:BF147"/>
    <mergeCell ref="BG147:BN147"/>
    <mergeCell ref="A144:BN144"/>
    <mergeCell ref="AI142:AP142"/>
    <mergeCell ref="AQ142:AX142"/>
    <mergeCell ref="A142:B142"/>
    <mergeCell ref="C142:R142"/>
    <mergeCell ref="S142:Z142"/>
    <mergeCell ref="AA142:AH142"/>
    <mergeCell ref="AQ139:AX139"/>
    <mergeCell ref="AQ140:AX140"/>
    <mergeCell ref="A141:BN141"/>
    <mergeCell ref="AY139:BF139"/>
    <mergeCell ref="BG139:BN139"/>
    <mergeCell ref="AY140:BF140"/>
    <mergeCell ref="BG140:BN140"/>
    <mergeCell ref="S139:Z139"/>
    <mergeCell ref="AA139:AH139"/>
    <mergeCell ref="AQ137:AX137"/>
    <mergeCell ref="AY137:BF137"/>
    <mergeCell ref="BG137:BN137"/>
    <mergeCell ref="S138:Z138"/>
    <mergeCell ref="AA137:AH137"/>
    <mergeCell ref="AA138:AH138"/>
    <mergeCell ref="AY138:BF138"/>
    <mergeCell ref="BG138:BN138"/>
    <mergeCell ref="AI138:AP138"/>
    <mergeCell ref="AQ138:AX138"/>
    <mergeCell ref="BG135:BN135"/>
    <mergeCell ref="AA136:AH136"/>
    <mergeCell ref="C135:R135"/>
    <mergeCell ref="S135:Z135"/>
    <mergeCell ref="AA135:AH135"/>
    <mergeCell ref="AI135:AP135"/>
    <mergeCell ref="A148:B148"/>
    <mergeCell ref="C148:R148"/>
    <mergeCell ref="A147:B147"/>
    <mergeCell ref="C147:R147"/>
    <mergeCell ref="BG133:BN133"/>
    <mergeCell ref="S136:Z136"/>
    <mergeCell ref="AI136:AP136"/>
    <mergeCell ref="AQ136:AX136"/>
    <mergeCell ref="AY136:BF136"/>
    <mergeCell ref="BG136:BN136"/>
    <mergeCell ref="A146:B146"/>
    <mergeCell ref="C146:R146"/>
    <mergeCell ref="S145:Z145"/>
    <mergeCell ref="AA145:AH145"/>
    <mergeCell ref="AI145:AP145"/>
    <mergeCell ref="A145:B145"/>
    <mergeCell ref="S146:Z146"/>
    <mergeCell ref="AA146:AH146"/>
    <mergeCell ref="AY146:BF146"/>
    <mergeCell ref="BG146:BN146"/>
    <mergeCell ref="C145:R145"/>
    <mergeCell ref="AQ145:AX145"/>
    <mergeCell ref="A140:B140"/>
    <mergeCell ref="C140:R140"/>
    <mergeCell ref="S140:Z140"/>
    <mergeCell ref="AA140:AH140"/>
    <mergeCell ref="AY145:BF145"/>
    <mergeCell ref="BG145:BN145"/>
    <mergeCell ref="AI140:AP140"/>
    <mergeCell ref="AY142:BF142"/>
    <mergeCell ref="BG142:BN142"/>
    <mergeCell ref="A143:BN143"/>
    <mergeCell ref="A137:B137"/>
    <mergeCell ref="C137:R137"/>
    <mergeCell ref="S137:Z137"/>
    <mergeCell ref="AI137:AP137"/>
    <mergeCell ref="A139:B139"/>
    <mergeCell ref="C139:R139"/>
    <mergeCell ref="AI139:AP139"/>
    <mergeCell ref="A138:B138"/>
    <mergeCell ref="C138:R138"/>
    <mergeCell ref="BI134:BN134"/>
    <mergeCell ref="A136:B136"/>
    <mergeCell ref="C136:R136"/>
    <mergeCell ref="A135:B135"/>
    <mergeCell ref="AC134:AH134"/>
    <mergeCell ref="AI134:AM134"/>
    <mergeCell ref="AN134:AR134"/>
    <mergeCell ref="AS134:AX134"/>
    <mergeCell ref="AQ135:AX135"/>
    <mergeCell ref="AY135:BF135"/>
    <mergeCell ref="A134:B134"/>
    <mergeCell ref="C134:R134"/>
    <mergeCell ref="S134:W134"/>
    <mergeCell ref="X134:AB134"/>
    <mergeCell ref="AY134:BC134"/>
    <mergeCell ref="BD134:BH134"/>
    <mergeCell ref="A132:BN132"/>
    <mergeCell ref="A133:B133"/>
    <mergeCell ref="C133:R133"/>
    <mergeCell ref="S133:Z133"/>
    <mergeCell ref="AA133:AH133"/>
    <mergeCell ref="AI133:AP133"/>
    <mergeCell ref="AQ133:AX133"/>
    <mergeCell ref="AY133:BF133"/>
    <mergeCell ref="AU104:AY104"/>
    <mergeCell ref="AZ104:BC104"/>
    <mergeCell ref="BD104:BH104"/>
    <mergeCell ref="BI104:BM104"/>
    <mergeCell ref="BN104:BQ104"/>
    <mergeCell ref="A131:BQ131"/>
    <mergeCell ref="A105:B105"/>
    <mergeCell ref="C105:Z105"/>
    <mergeCell ref="AA105:AE105"/>
    <mergeCell ref="AF105:AJ105"/>
    <mergeCell ref="A96:B96"/>
    <mergeCell ref="C96:Z96"/>
    <mergeCell ref="AK104:AO104"/>
    <mergeCell ref="AP104:AT104"/>
    <mergeCell ref="AA96:AE96"/>
    <mergeCell ref="AF96:AJ96"/>
    <mergeCell ref="C104:Z104"/>
    <mergeCell ref="A103:B103"/>
    <mergeCell ref="C103:Z103"/>
    <mergeCell ref="AA103:AE103"/>
    <mergeCell ref="BI96:BM96"/>
    <mergeCell ref="BN96:BQ96"/>
    <mergeCell ref="BD96:BH96"/>
    <mergeCell ref="BI95:BM95"/>
    <mergeCell ref="BN95:BQ95"/>
    <mergeCell ref="AK96:AO96"/>
    <mergeCell ref="AP96:AT96"/>
    <mergeCell ref="AU96:AY96"/>
    <mergeCell ref="AZ96:BC96"/>
    <mergeCell ref="A95:B95"/>
    <mergeCell ref="C95:Z95"/>
    <mergeCell ref="AA95:AE95"/>
    <mergeCell ref="AF95:AJ95"/>
    <mergeCell ref="BN94:BQ94"/>
    <mergeCell ref="BD95:BH95"/>
    <mergeCell ref="AP95:AT95"/>
    <mergeCell ref="AU95:AY95"/>
    <mergeCell ref="BN93:BQ93"/>
    <mergeCell ref="A94:B94"/>
    <mergeCell ref="C94:Z94"/>
    <mergeCell ref="AA94:AE94"/>
    <mergeCell ref="AF94:AJ94"/>
    <mergeCell ref="AK94:AO94"/>
    <mergeCell ref="AP94:AT94"/>
    <mergeCell ref="AU94:AY94"/>
    <mergeCell ref="BD94:BH94"/>
    <mergeCell ref="BI94:BM94"/>
    <mergeCell ref="A91:BQ91"/>
    <mergeCell ref="A92:B93"/>
    <mergeCell ref="C92:Z93"/>
    <mergeCell ref="AA92:AO92"/>
    <mergeCell ref="AP92:BC92"/>
    <mergeCell ref="BD92:BQ92"/>
    <mergeCell ref="AA93:AE93"/>
    <mergeCell ref="AF93:AJ93"/>
    <mergeCell ref="BD93:BH93"/>
    <mergeCell ref="BI93:BM93"/>
    <mergeCell ref="A56:B56"/>
    <mergeCell ref="C55:R55"/>
    <mergeCell ref="C56:R56"/>
    <mergeCell ref="A55:B55"/>
    <mergeCell ref="AY56:BN56"/>
    <mergeCell ref="S56:AH56"/>
    <mergeCell ref="AI55:AX55"/>
    <mergeCell ref="AI56:AX56"/>
    <mergeCell ref="S55:AH55"/>
    <mergeCell ref="AY55:BN55"/>
    <mergeCell ref="A53:B53"/>
    <mergeCell ref="C50:R50"/>
    <mergeCell ref="C51:R51"/>
    <mergeCell ref="S49:AH49"/>
    <mergeCell ref="S50:AH50"/>
    <mergeCell ref="S51:AH51"/>
    <mergeCell ref="A52:BN52"/>
    <mergeCell ref="AY51:BN51"/>
    <mergeCell ref="AY49:BN49"/>
    <mergeCell ref="AY50:BN50"/>
    <mergeCell ref="AI46:AX46"/>
    <mergeCell ref="AI48:AX48"/>
    <mergeCell ref="AY43:BN43"/>
    <mergeCell ref="AI49:AX49"/>
    <mergeCell ref="AI50:AX50"/>
    <mergeCell ref="AI51:AX51"/>
    <mergeCell ref="AY46:BN46"/>
    <mergeCell ref="AY48:BN48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AY40:BC40"/>
    <mergeCell ref="AI40:AM40"/>
    <mergeCell ref="AN40:AR40"/>
    <mergeCell ref="AS40:AX40"/>
    <mergeCell ref="A42:BN42"/>
    <mergeCell ref="S40:W40"/>
    <mergeCell ref="AP164:BH164"/>
    <mergeCell ref="AN61:BB61"/>
    <mergeCell ref="A59:BQ59"/>
    <mergeCell ref="A64:B64"/>
    <mergeCell ref="Y65:AC65"/>
    <mergeCell ref="AA104:AE104"/>
    <mergeCell ref="AF104:AJ104"/>
    <mergeCell ref="A63:B63"/>
    <mergeCell ref="Y62:AC62"/>
    <mergeCell ref="A90:BQ90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BN103:BQ103"/>
    <mergeCell ref="AP169:BH169"/>
    <mergeCell ref="A168:V168"/>
    <mergeCell ref="W168:AM168"/>
    <mergeCell ref="AP168:BH168"/>
    <mergeCell ref="W169:AM169"/>
    <mergeCell ref="AP165:BH165"/>
    <mergeCell ref="W165:AM165"/>
    <mergeCell ref="A164:V164"/>
    <mergeCell ref="A104:B104"/>
    <mergeCell ref="W164:AM164"/>
    <mergeCell ref="A65:B65"/>
    <mergeCell ref="AD65:AH65"/>
    <mergeCell ref="BC65:BG65"/>
    <mergeCell ref="AU93:AY93"/>
    <mergeCell ref="AZ93:BC93"/>
    <mergeCell ref="AZ94:BC94"/>
    <mergeCell ref="AZ95:BC95"/>
    <mergeCell ref="AK95:AO95"/>
    <mergeCell ref="AF103:AJ103"/>
    <mergeCell ref="BM65:BQ65"/>
    <mergeCell ref="BH65:BL65"/>
    <mergeCell ref="AI65:AM65"/>
    <mergeCell ref="BD103:BH103"/>
    <mergeCell ref="BI103:BM103"/>
    <mergeCell ref="AP103:AT103"/>
    <mergeCell ref="AU103:AY103"/>
    <mergeCell ref="AZ103:BC103"/>
    <mergeCell ref="AK93:AO93"/>
    <mergeCell ref="AP93:AT93"/>
    <mergeCell ref="AS63:AW63"/>
    <mergeCell ref="AI64:AM64"/>
    <mergeCell ref="AN64:AR64"/>
    <mergeCell ref="AS64:AW64"/>
    <mergeCell ref="A29:B29"/>
    <mergeCell ref="AF29:AJ29"/>
    <mergeCell ref="AU29:AY29"/>
    <mergeCell ref="AA29:AE29"/>
    <mergeCell ref="C29:Z29"/>
    <mergeCell ref="AK29:AO29"/>
    <mergeCell ref="BH63:BL63"/>
    <mergeCell ref="BM63:BQ63"/>
    <mergeCell ref="BM64:BQ64"/>
    <mergeCell ref="BH64:BL64"/>
    <mergeCell ref="AX64:BB64"/>
    <mergeCell ref="AX63:BB63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6:BN36"/>
    <mergeCell ref="AN65:AR65"/>
    <mergeCell ref="AS65:AW65"/>
    <mergeCell ref="A54:BN54"/>
    <mergeCell ref="BM62:BQ62"/>
    <mergeCell ref="BH62:BL62"/>
    <mergeCell ref="AD62:AH62"/>
    <mergeCell ref="AX62:BB62"/>
    <mergeCell ref="AX65:BB65"/>
    <mergeCell ref="BC61:BQ61"/>
    <mergeCell ref="AU30:AY30"/>
    <mergeCell ref="AK103:AO103"/>
    <mergeCell ref="BI30:BM30"/>
    <mergeCell ref="BN30:BQ30"/>
    <mergeCell ref="X40:AB40"/>
    <mergeCell ref="AC40:AH40"/>
    <mergeCell ref="BI40:BN40"/>
    <mergeCell ref="BD40:BH40"/>
    <mergeCell ref="BD30:BH30"/>
    <mergeCell ref="A38:BN38"/>
    <mergeCell ref="AZ30:BC30"/>
    <mergeCell ref="C39:R39"/>
    <mergeCell ref="A39:B39"/>
    <mergeCell ref="A57:BN57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5">
    <cfRule type="cellIs" dxfId="43" priority="43" stopIfTrue="1" operator="equal">
      <formula>$C64</formula>
    </cfRule>
  </conditionalFormatting>
  <conditionalFormatting sqref="A55:B56 A162 A142:B142 A158 A43:B44 A145:B148 A151 A153 A156 A160 A41:B41 A53:B53 A46:B46 A48:B51 A136:B140 A65:B65 A88">
    <cfRule type="cellIs" dxfId="42" priority="44" stopIfTrue="1" operator="equal">
      <formula>0</formula>
    </cfRule>
  </conditionalFormatting>
  <conditionalFormatting sqref="C66">
    <cfRule type="cellIs" dxfId="41" priority="41" stopIfTrue="1" operator="equal">
      <formula>$C65</formula>
    </cfRule>
  </conditionalFormatting>
  <conditionalFormatting sqref="A66:B66">
    <cfRule type="cellIs" dxfId="40" priority="42" stopIfTrue="1" operator="equal">
      <formula>0</formula>
    </cfRule>
  </conditionalFormatting>
  <conditionalFormatting sqref="C67">
    <cfRule type="cellIs" dxfId="39" priority="39" stopIfTrue="1" operator="equal">
      <formula>$C66</formula>
    </cfRule>
  </conditionalFormatting>
  <conditionalFormatting sqref="A67:B67">
    <cfRule type="cellIs" dxfId="38" priority="40" stopIfTrue="1" operator="equal">
      <formula>0</formula>
    </cfRule>
  </conditionalFormatting>
  <conditionalFormatting sqref="C68">
    <cfRule type="cellIs" dxfId="37" priority="37" stopIfTrue="1" operator="equal">
      <formula>$C67</formula>
    </cfRule>
  </conditionalFormatting>
  <conditionalFormatting sqref="A68:B68">
    <cfRule type="cellIs" dxfId="36" priority="38" stopIfTrue="1" operator="equal">
      <formula>0</formula>
    </cfRule>
  </conditionalFormatting>
  <conditionalFormatting sqref="C69">
    <cfRule type="cellIs" dxfId="35" priority="35" stopIfTrue="1" operator="equal">
      <formula>$C68</formula>
    </cfRule>
  </conditionalFormatting>
  <conditionalFormatting sqref="A69:B69">
    <cfRule type="cellIs" dxfId="34" priority="36" stopIfTrue="1" operator="equal">
      <formula>0</formula>
    </cfRule>
  </conditionalFormatting>
  <conditionalFormatting sqref="C70">
    <cfRule type="cellIs" dxfId="33" priority="33" stopIfTrue="1" operator="equal">
      <formula>$C69</formula>
    </cfRule>
  </conditionalFormatting>
  <conditionalFormatting sqref="A70:B70">
    <cfRule type="cellIs" dxfId="32" priority="34" stopIfTrue="1" operator="equal">
      <formula>0</formula>
    </cfRule>
  </conditionalFormatting>
  <conditionalFormatting sqref="C71">
    <cfRule type="cellIs" dxfId="31" priority="31" stopIfTrue="1" operator="equal">
      <formula>$C70</formula>
    </cfRule>
  </conditionalFormatting>
  <conditionalFormatting sqref="A71:B71">
    <cfRule type="cellIs" dxfId="30" priority="32" stopIfTrue="1" operator="equal">
      <formula>0</formula>
    </cfRule>
  </conditionalFormatting>
  <conditionalFormatting sqref="C72">
    <cfRule type="cellIs" dxfId="29" priority="29" stopIfTrue="1" operator="equal">
      <formula>$C71</formula>
    </cfRule>
  </conditionalFormatting>
  <conditionalFormatting sqref="A72:B72">
    <cfRule type="cellIs" dxfId="28" priority="30" stopIfTrue="1" operator="equal">
      <formula>0</formula>
    </cfRule>
  </conditionalFormatting>
  <conditionalFormatting sqref="C73">
    <cfRule type="cellIs" dxfId="27" priority="27" stopIfTrue="1" operator="equal">
      <formula>$C72</formula>
    </cfRule>
  </conditionalFormatting>
  <conditionalFormatting sqref="A73:B73">
    <cfRule type="cellIs" dxfId="26" priority="28" stopIfTrue="1" operator="equal">
      <formula>0</formula>
    </cfRule>
  </conditionalFormatting>
  <conditionalFormatting sqref="C74">
    <cfRule type="cellIs" dxfId="25" priority="25" stopIfTrue="1" operator="equal">
      <formula>$C73</formula>
    </cfRule>
  </conditionalFormatting>
  <conditionalFormatting sqref="A74:B74">
    <cfRule type="cellIs" dxfId="24" priority="26" stopIfTrue="1" operator="equal">
      <formula>0</formula>
    </cfRule>
  </conditionalFormatting>
  <conditionalFormatting sqref="C75">
    <cfRule type="cellIs" dxfId="23" priority="23" stopIfTrue="1" operator="equal">
      <formula>$C74</formula>
    </cfRule>
  </conditionalFormatting>
  <conditionalFormatting sqref="A75:B75">
    <cfRule type="cellIs" dxfId="22" priority="24" stopIfTrue="1" operator="equal">
      <formula>0</formula>
    </cfRule>
  </conditionalFormatting>
  <conditionalFormatting sqref="C76">
    <cfRule type="cellIs" dxfId="21" priority="21" stopIfTrue="1" operator="equal">
      <formula>$C75</formula>
    </cfRule>
  </conditionalFormatting>
  <conditionalFormatting sqref="A76:B76">
    <cfRule type="cellIs" dxfId="20" priority="22" stopIfTrue="1" operator="equal">
      <formula>0</formula>
    </cfRule>
  </conditionalFormatting>
  <conditionalFormatting sqref="C77">
    <cfRule type="cellIs" dxfId="19" priority="19" stopIfTrue="1" operator="equal">
      <formula>$C76</formula>
    </cfRule>
  </conditionalFormatting>
  <conditionalFormatting sqref="A77:B77">
    <cfRule type="cellIs" dxfId="18" priority="20" stopIfTrue="1" operator="equal">
      <formula>0</formula>
    </cfRule>
  </conditionalFormatting>
  <conditionalFormatting sqref="C78">
    <cfRule type="cellIs" dxfId="17" priority="17" stopIfTrue="1" operator="equal">
      <formula>$C77</formula>
    </cfRule>
  </conditionalFormatting>
  <conditionalFormatting sqref="A78:B78">
    <cfRule type="cellIs" dxfId="16" priority="18" stopIfTrue="1" operator="equal">
      <formula>0</formula>
    </cfRule>
  </conditionalFormatting>
  <conditionalFormatting sqref="C79">
    <cfRule type="cellIs" dxfId="15" priority="15" stopIfTrue="1" operator="equal">
      <formula>$C78</formula>
    </cfRule>
  </conditionalFormatting>
  <conditionalFormatting sqref="A79:B79">
    <cfRule type="cellIs" dxfId="14" priority="16" stopIfTrue="1" operator="equal">
      <formula>0</formula>
    </cfRule>
  </conditionalFormatting>
  <conditionalFormatting sqref="C80">
    <cfRule type="cellIs" dxfId="13" priority="13" stopIfTrue="1" operator="equal">
      <formula>$C79</formula>
    </cfRule>
  </conditionalFormatting>
  <conditionalFormatting sqref="A80:B80">
    <cfRule type="cellIs" dxfId="12" priority="14" stopIfTrue="1" operator="equal">
      <formula>0</formula>
    </cfRule>
  </conditionalFormatting>
  <conditionalFormatting sqref="C81">
    <cfRule type="cellIs" dxfId="11" priority="11" stopIfTrue="1" operator="equal">
      <formula>$C80</formula>
    </cfRule>
  </conditionalFormatting>
  <conditionalFormatting sqref="A81:B81">
    <cfRule type="cellIs" dxfId="10" priority="12" stopIfTrue="1" operator="equal">
      <formula>0</formula>
    </cfRule>
  </conditionalFormatting>
  <conditionalFormatting sqref="C82">
    <cfRule type="cellIs" dxfId="9" priority="9" stopIfTrue="1" operator="equal">
      <formula>$C81</formula>
    </cfRule>
  </conditionalFormatting>
  <conditionalFormatting sqref="A82:B82">
    <cfRule type="cellIs" dxfId="8" priority="10" stopIfTrue="1" operator="equal">
      <formula>0</formula>
    </cfRule>
  </conditionalFormatting>
  <conditionalFormatting sqref="C83">
    <cfRule type="cellIs" dxfId="7" priority="7" stopIfTrue="1" operator="equal">
      <formula>$C82</formula>
    </cfRule>
  </conditionalFormatting>
  <conditionalFormatting sqref="A83:B83">
    <cfRule type="cellIs" dxfId="6" priority="8" stopIfTrue="1" operator="equal">
      <formula>0</formula>
    </cfRule>
  </conditionalFormatting>
  <conditionalFormatting sqref="C84">
    <cfRule type="cellIs" dxfId="5" priority="5" stopIfTrue="1" operator="equal">
      <formula>$C83</formula>
    </cfRule>
  </conditionalFormatting>
  <conditionalFormatting sqref="A84:B84">
    <cfRule type="cellIs" dxfId="4" priority="6" stopIfTrue="1" operator="equal">
      <formula>0</formula>
    </cfRule>
  </conditionalFormatting>
  <conditionalFormatting sqref="C85">
    <cfRule type="cellIs" dxfId="3" priority="3" stopIfTrue="1" operator="equal">
      <formula>$C84</formula>
    </cfRule>
  </conditionalFormatting>
  <conditionalFormatting sqref="A85:B8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КПК0118240</vt:lpstr>
      <vt:lpstr>КПК0118240!Область_печати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2025-01-22T09:46:07Z</dcterms:modified>
</cp:coreProperties>
</file>